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mc:AlternateContent xmlns:mc="http://schemas.openxmlformats.org/markup-compatibility/2006">
    <mc:Choice Requires="x15">
      <x15ac:absPath xmlns:x15ac="http://schemas.microsoft.com/office/spreadsheetml/2010/11/ac" url="C:\Users\cjeseritz\Desktop\"/>
    </mc:Choice>
  </mc:AlternateContent>
  <xr:revisionPtr revIDLastSave="0" documentId="8_{5C5CA657-5C2A-4BCA-9357-0466205A0512}" xr6:coauthVersionLast="47" xr6:coauthVersionMax="47" xr10:uidLastSave="{00000000-0000-0000-0000-000000000000}"/>
  <bookViews>
    <workbookView xWindow="-120" yWindow="-120" windowWidth="29040" windowHeight="15720" tabRatio="586" xr2:uid="{00000000-000D-0000-FFFF-FFFF00000000}"/>
  </bookViews>
  <sheets>
    <sheet name="Projects" sheetId="1" r:id="rId1"/>
    <sheet name="Structural Material Quantities" sheetId="8" r:id="rId2"/>
    <sheet name="EXAMPLE SMQs" sheetId="4" r:id="rId3"/>
    <sheet name="SMQ menu" sheetId="2" state="hidden" r:id="rId4"/>
    <sheet name="Units List" sheetId="9" state="hidden" r:id="rId5"/>
  </sheets>
  <definedNames>
    <definedName name="Beams">'SMQ menu'!$J$12:$J$16</definedName>
    <definedName name="Bracing">'SMQ menu'!$N$12:$N$16</definedName>
    <definedName name="Columns">'SMQ menu'!$L$12:$L$16</definedName>
    <definedName name="Concrete">'SMQ menu'!$B$20:$B$28</definedName>
    <definedName name="ExteriorStructuralWalls">'SMQ menu'!$R$12:$R$15</definedName>
    <definedName name="Foundations">'SMQ menu'!$B$12:$B$15</definedName>
    <definedName name="FoundationWalls">'SMQ menu'!$D$12:$D$16</definedName>
    <definedName name="InteriorStructuralWalls">'SMQ menu'!$T$12:$T$17</definedName>
    <definedName name="Masonry">'SMQ menu'!$F$20:$F$23</definedName>
    <definedName name="SlabsDecks">'SMQ menu'!$H$12:$H$16</definedName>
    <definedName name="SlabsOnGrade">'SMQ menu'!$F$12:$F$13</definedName>
    <definedName name="Stairs">'SMQ menu'!$P$12:$P$16</definedName>
    <definedName name="Steel">'SMQ menu'!$H$20:$H$25</definedName>
    <definedName name="Steel_Reinforcement">'SMQ menu'!$D$20:$D$22</definedName>
    <definedName name="Substructure">'SMQ menu'!$B$3:$B$5</definedName>
    <definedName name="Superstructure">'SMQ menu'!$D$3:$D$9</definedName>
    <definedName name="Timber">'SMQ menu'!$J$20:$J$25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g5lP21ZQo/qSRaKLoOQZsVxRQH8w=="/>
    </ext>
  </extLst>
</workbook>
</file>

<file path=xl/calcChain.xml><?xml version="1.0" encoding="utf-8"?>
<calcChain xmlns="http://schemas.openxmlformats.org/spreadsheetml/2006/main">
  <c r="AU38" i="1" l="1"/>
  <c r="AT38" i="1"/>
  <c r="H68" i="8"/>
  <c r="H48" i="8"/>
  <c r="H39" i="8"/>
  <c r="H38" i="8"/>
  <c r="H37" i="8"/>
  <c r="H36"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40" i="8"/>
  <c r="H41" i="8"/>
  <c r="H42" i="8"/>
  <c r="H43" i="8"/>
  <c r="H44" i="8"/>
  <c r="H45" i="8"/>
  <c r="H46" i="8"/>
  <c r="H47" i="8"/>
  <c r="H67" i="4"/>
  <c r="H66" i="4"/>
  <c r="H65" i="4"/>
  <c r="H64" i="4"/>
  <c r="H63" i="4"/>
  <c r="H62" i="4"/>
  <c r="H61" i="4"/>
  <c r="H60" i="4"/>
  <c r="H59" i="4"/>
  <c r="H57" i="4"/>
  <c r="H56" i="4"/>
  <c r="H55" i="4"/>
  <c r="H54" i="4"/>
  <c r="H53" i="4"/>
  <c r="H52" i="4"/>
  <c r="H51" i="4"/>
  <c r="H50" i="4"/>
  <c r="H49" i="4"/>
  <c r="H58" i="4"/>
  <c r="H48" i="4"/>
  <c r="H47" i="4"/>
  <c r="H46" i="4"/>
  <c r="H45" i="4"/>
  <c r="H44" i="4"/>
  <c r="H43" i="4"/>
  <c r="H42" i="4"/>
  <c r="H41" i="4"/>
  <c r="H40" i="4"/>
  <c r="H39" i="4"/>
  <c r="H38" i="4"/>
  <c r="H37" i="4"/>
  <c r="H36" i="4"/>
  <c r="AV202" i="1"/>
  <c r="AV41" i="1"/>
  <c r="AV42" i="1"/>
  <c r="AV43" i="1"/>
  <c r="AV44" i="1"/>
  <c r="AV45" i="1"/>
  <c r="AV46" i="1"/>
  <c r="AU47"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1" i="1"/>
  <c r="AV112" i="1"/>
  <c r="AV113" i="1"/>
  <c r="AV114" i="1"/>
  <c r="AV115" i="1"/>
  <c r="AV116" i="1"/>
  <c r="AV117" i="1"/>
  <c r="AV118" i="1"/>
  <c r="AV119" i="1"/>
  <c r="AV120" i="1"/>
  <c r="AV121" i="1"/>
  <c r="AV122" i="1"/>
  <c r="AV123" i="1"/>
  <c r="AV124" i="1"/>
  <c r="AV125" i="1"/>
  <c r="AV126" i="1"/>
  <c r="AV127" i="1"/>
  <c r="AV128" i="1"/>
  <c r="AV129" i="1"/>
  <c r="AV130" i="1"/>
  <c r="AV131" i="1"/>
  <c r="AV132" i="1"/>
  <c r="AV133" i="1"/>
  <c r="AV134" i="1"/>
  <c r="AV135" i="1"/>
  <c r="AV136" i="1"/>
  <c r="AV137" i="1"/>
  <c r="AV138" i="1"/>
  <c r="AV139" i="1"/>
  <c r="AV140" i="1"/>
  <c r="AV141" i="1"/>
  <c r="AV142" i="1"/>
  <c r="AV143" i="1"/>
  <c r="AV144" i="1"/>
  <c r="AV145" i="1"/>
  <c r="AV146" i="1"/>
  <c r="AV147" i="1"/>
  <c r="AV148" i="1"/>
  <c r="AV149" i="1"/>
  <c r="AV150" i="1"/>
  <c r="AV151" i="1"/>
  <c r="AV152" i="1"/>
  <c r="AV153" i="1"/>
  <c r="AV154" i="1"/>
  <c r="AV155" i="1"/>
  <c r="AV156" i="1"/>
  <c r="AV157" i="1"/>
  <c r="AV158" i="1"/>
  <c r="AV159" i="1"/>
  <c r="AV160" i="1"/>
  <c r="AV161" i="1"/>
  <c r="AV162" i="1"/>
  <c r="AV163" i="1"/>
  <c r="AV164" i="1"/>
  <c r="AV165" i="1"/>
  <c r="AV166" i="1"/>
  <c r="AV167" i="1"/>
  <c r="AV168" i="1"/>
  <c r="AV169" i="1"/>
  <c r="AV170" i="1"/>
  <c r="AV171" i="1"/>
  <c r="AV172" i="1"/>
  <c r="AV173" i="1"/>
  <c r="AV174" i="1"/>
  <c r="AV175" i="1"/>
  <c r="AV176" i="1"/>
  <c r="AV177" i="1"/>
  <c r="AV178" i="1"/>
  <c r="AV179" i="1"/>
  <c r="AV180" i="1"/>
  <c r="AV181" i="1"/>
  <c r="AV182" i="1"/>
  <c r="AV183" i="1"/>
  <c r="AV184" i="1"/>
  <c r="AV185" i="1"/>
  <c r="AV186" i="1"/>
  <c r="AV187" i="1"/>
  <c r="AV188" i="1"/>
  <c r="AV189" i="1"/>
  <c r="AV190" i="1"/>
  <c r="AV191" i="1"/>
  <c r="AV192" i="1"/>
  <c r="AV193" i="1"/>
  <c r="AV194" i="1"/>
  <c r="AV195" i="1"/>
  <c r="AV196" i="1"/>
  <c r="AV197" i="1"/>
  <c r="AV198" i="1"/>
  <c r="AV199" i="1"/>
  <c r="AV200" i="1"/>
  <c r="AV201" i="1"/>
  <c r="AU41" i="1"/>
  <c r="AT42" i="1"/>
  <c r="AU42" i="1"/>
  <c r="AU43" i="1"/>
  <c r="AT44" i="1"/>
  <c r="AU44" i="1"/>
  <c r="AU45" i="1"/>
  <c r="AU46"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1" i="1"/>
  <c r="AU112" i="1"/>
  <c r="AU113" i="1"/>
  <c r="AU114" i="1"/>
  <c r="AU115" i="1"/>
  <c r="AU116" i="1"/>
  <c r="AU117" i="1"/>
  <c r="AU118" i="1"/>
  <c r="AU119" i="1"/>
  <c r="AU120" i="1"/>
  <c r="AU121" i="1"/>
  <c r="AU122" i="1"/>
  <c r="AU123" i="1"/>
  <c r="AU124" i="1"/>
  <c r="AU125" i="1"/>
  <c r="AU126" i="1"/>
  <c r="AU127" i="1"/>
  <c r="AU128" i="1"/>
  <c r="AU129" i="1"/>
  <c r="AU130" i="1"/>
  <c r="AU131" i="1"/>
  <c r="AU132" i="1"/>
  <c r="AU133" i="1"/>
  <c r="AU134" i="1"/>
  <c r="AU135" i="1"/>
  <c r="AU136" i="1"/>
  <c r="AU137" i="1"/>
  <c r="AU138" i="1"/>
  <c r="AU139" i="1"/>
  <c r="AU140" i="1"/>
  <c r="AU141" i="1"/>
  <c r="AU142" i="1"/>
  <c r="AU143" i="1"/>
  <c r="AU144" i="1"/>
  <c r="AU145" i="1"/>
  <c r="AU146" i="1"/>
  <c r="AU147" i="1"/>
  <c r="AU148" i="1"/>
  <c r="AU149" i="1"/>
  <c r="AU150" i="1"/>
  <c r="AU151" i="1"/>
  <c r="AU152" i="1"/>
  <c r="AU153" i="1"/>
  <c r="AU154" i="1"/>
  <c r="AU155" i="1"/>
  <c r="AU156" i="1"/>
  <c r="AU157" i="1"/>
  <c r="AU158" i="1"/>
  <c r="AU159" i="1"/>
  <c r="AU160" i="1"/>
  <c r="AU161" i="1"/>
  <c r="AU162" i="1"/>
  <c r="AU163" i="1"/>
  <c r="AU164" i="1"/>
  <c r="AU165" i="1"/>
  <c r="AU166" i="1"/>
  <c r="AU167" i="1"/>
  <c r="AU168" i="1"/>
  <c r="AU169" i="1"/>
  <c r="AU170" i="1"/>
  <c r="AU171" i="1"/>
  <c r="AU172" i="1"/>
  <c r="AU173" i="1"/>
  <c r="AU174" i="1"/>
  <c r="AU175" i="1"/>
  <c r="AU176" i="1"/>
  <c r="AU177" i="1"/>
  <c r="AU178" i="1"/>
  <c r="AU179" i="1"/>
  <c r="AU180" i="1"/>
  <c r="AU181" i="1"/>
  <c r="AU182" i="1"/>
  <c r="AU183" i="1"/>
  <c r="AU184" i="1"/>
  <c r="AU185" i="1"/>
  <c r="AU186" i="1"/>
  <c r="AU187" i="1"/>
  <c r="AU188" i="1"/>
  <c r="AU189" i="1"/>
  <c r="AU190" i="1"/>
  <c r="AU191" i="1"/>
  <c r="AU192" i="1"/>
  <c r="AU193" i="1"/>
  <c r="AU194" i="1"/>
  <c r="AU195" i="1"/>
  <c r="AU196" i="1"/>
  <c r="AU197" i="1"/>
  <c r="AU198" i="1"/>
  <c r="AU199" i="1"/>
  <c r="AU200" i="1"/>
  <c r="AU201" i="1"/>
  <c r="AU202" i="1"/>
  <c r="AT39" i="1"/>
  <c r="AU39" i="1" s="1"/>
  <c r="AT40" i="1"/>
  <c r="AU40" i="1"/>
  <c r="AT41" i="1"/>
  <c r="AT43"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1" i="1"/>
  <c r="AT112" i="1"/>
  <c r="AT113" i="1"/>
  <c r="AT114" i="1"/>
  <c r="AT115" i="1"/>
  <c r="AT116" i="1"/>
  <c r="AT117" i="1"/>
  <c r="AT118" i="1"/>
  <c r="AT119" i="1"/>
  <c r="AT120" i="1"/>
  <c r="AT121" i="1"/>
  <c r="AT122" i="1"/>
  <c r="AT123" i="1"/>
  <c r="AT124" i="1"/>
  <c r="AT125" i="1"/>
  <c r="AT126" i="1"/>
  <c r="AT127" i="1"/>
  <c r="AT128" i="1"/>
  <c r="AT129" i="1"/>
  <c r="AT130" i="1"/>
  <c r="AT131" i="1"/>
  <c r="AT132" i="1"/>
  <c r="AT133" i="1"/>
  <c r="AT134" i="1"/>
  <c r="AT135" i="1"/>
  <c r="AT136" i="1"/>
  <c r="AT137" i="1"/>
  <c r="AT138" i="1"/>
  <c r="AT139" i="1"/>
  <c r="AT140" i="1"/>
  <c r="AT141" i="1"/>
  <c r="AT142" i="1"/>
  <c r="AT143" i="1"/>
  <c r="AT144" i="1"/>
  <c r="AT145" i="1"/>
  <c r="AT146" i="1"/>
  <c r="AT147" i="1"/>
  <c r="AT148" i="1"/>
  <c r="AT149" i="1"/>
  <c r="AT150" i="1"/>
  <c r="AT151" i="1"/>
  <c r="AT152" i="1"/>
  <c r="AT153" i="1"/>
  <c r="AT154" i="1"/>
  <c r="AT155" i="1"/>
  <c r="AT156" i="1"/>
  <c r="AT157" i="1"/>
  <c r="AT158" i="1"/>
  <c r="AT159" i="1"/>
  <c r="AT160" i="1"/>
  <c r="AT161" i="1"/>
  <c r="AT162" i="1"/>
  <c r="AT163" i="1"/>
  <c r="AT164" i="1"/>
  <c r="AT165" i="1"/>
  <c r="AT166" i="1"/>
  <c r="AT167" i="1"/>
  <c r="AT168" i="1"/>
  <c r="AT169" i="1"/>
  <c r="AT170" i="1"/>
  <c r="AT171" i="1"/>
  <c r="AT172" i="1"/>
  <c r="AT173" i="1"/>
  <c r="AT174" i="1"/>
  <c r="AT175" i="1"/>
  <c r="AT176" i="1"/>
  <c r="AT177" i="1"/>
  <c r="AT178" i="1"/>
  <c r="AT179" i="1"/>
  <c r="AT180" i="1"/>
  <c r="AT181" i="1"/>
  <c r="AT182" i="1"/>
  <c r="AT183" i="1"/>
  <c r="AT184" i="1"/>
  <c r="AT185" i="1"/>
  <c r="AT186" i="1"/>
  <c r="AT187" i="1"/>
  <c r="AT188" i="1"/>
  <c r="AT189" i="1"/>
  <c r="AT190" i="1"/>
  <c r="AT191" i="1"/>
  <c r="AT192" i="1"/>
  <c r="AT193" i="1"/>
  <c r="AT194" i="1"/>
  <c r="AT195" i="1"/>
  <c r="AT196" i="1"/>
  <c r="AT197" i="1"/>
  <c r="AT198" i="1"/>
  <c r="AT199" i="1"/>
  <c r="AT200" i="1"/>
  <c r="AT201" i="1"/>
  <c r="AT20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 Borchers</author>
    <author>Chabot, Zachary</author>
  </authors>
  <commentList>
    <comment ref="B21" authorId="0" shapeId="0" xr:uid="{9C1A71C0-0F56-47AE-B50E-7A9376A8FEAB}">
      <text>
        <r>
          <rPr>
            <sz val="9"/>
            <color indexed="81"/>
            <rFont val="Tahoma"/>
            <family val="2"/>
          </rPr>
          <t>Enter the name of the project, using the official project name at completion if known. The Project Name is only used for project identification among users in your firm. It is permissible to enter "confidential" in the Project Name field.</t>
        </r>
      </text>
    </comment>
    <comment ref="C21" authorId="0" shapeId="0" xr:uid="{29EDE3B3-FF39-46D2-9A85-98C43918F64F}">
      <text>
        <r>
          <rPr>
            <sz val="9"/>
            <color indexed="81"/>
            <rFont val="Tahoma"/>
            <family val="2"/>
          </rPr>
          <t>Enter "United States" for United States of America; no restrictions for other countries.</t>
        </r>
      </text>
    </comment>
    <comment ref="D21" authorId="0" shapeId="0" xr:uid="{270057CF-747E-4EAD-93F6-38AFAB4F590D}">
      <text>
        <r>
          <rPr>
            <sz val="9"/>
            <color indexed="81"/>
            <rFont val="Tahoma"/>
            <family val="2"/>
          </rPr>
          <t>The Address is only used for project identification among users in your firm. It is permissible to enter "confidential" if this information is sensitive.</t>
        </r>
      </text>
    </comment>
    <comment ref="E21" authorId="0" shapeId="0" xr:uid="{E76245D5-F72C-4A15-9D6F-8EFAE89CD522}">
      <text>
        <r>
          <rPr>
            <sz val="9"/>
            <color indexed="81"/>
            <rFont val="Tahoma"/>
            <family val="2"/>
          </rPr>
          <t>The City is only used for project identification among users in your firm. It is permissible to enter "confidential" if this information is sensitive.</t>
        </r>
      </text>
    </comment>
    <comment ref="F21" authorId="0" shapeId="0" xr:uid="{5F49A6FF-AE68-4BC3-8492-95BF8A1ECD5D}">
      <text>
        <r>
          <rPr>
            <sz val="9"/>
            <color indexed="81"/>
            <rFont val="Tahoma"/>
            <family val="2"/>
          </rPr>
          <t>Enter two-letter abbreviation for US states; no restrictions for other states or provinces in other countries.</t>
        </r>
      </text>
    </comment>
    <comment ref="G21" authorId="0" shapeId="0" xr:uid="{6236679A-9D31-4B47-8B78-60E8A18F85B2}">
      <text>
        <r>
          <rPr>
            <sz val="9"/>
            <color indexed="81"/>
            <rFont val="Tahoma"/>
            <family val="2"/>
          </rPr>
          <t>Use 5-digit ZIP code for US addresses; no restrictions for other countries. Only used for project identification among users in your firm. It is permissible to enter "00000" if this information is sensitive.</t>
        </r>
      </text>
    </comment>
    <comment ref="H21" authorId="0" shapeId="0" xr:uid="{01CBD84E-57DA-4C84-B165-BCEF3275AF58}">
      <text>
        <r>
          <rPr>
            <sz val="9"/>
            <color indexed="81"/>
            <rFont val="Tahoma"/>
            <family val="2"/>
          </rPr>
          <t>Select the use with the greatest floor area devoted to it. Refer to Appendix C of the User Guide if needed.</t>
        </r>
      </text>
    </comment>
    <comment ref="I21" authorId="0" shapeId="0" xr:uid="{62547386-859E-42EF-BAE9-FC4E76A2720D}">
      <text>
        <r>
          <rPr>
            <sz val="9"/>
            <color indexed="81"/>
            <rFont val="Tahoma"/>
            <family val="2"/>
          </rPr>
          <t>Select the most appropriate description.  A pure horizontal expansion of an existing building is generally considered New Construction. See User Guide for details.</t>
        </r>
      </text>
    </comment>
    <comment ref="J21" authorId="0" shapeId="0" xr:uid="{3DBF6DC7-46DF-4C1F-975F-903643B34FAA}">
      <text>
        <r>
          <rPr>
            <sz val="9"/>
            <color indexed="81"/>
            <rFont val="Tahoma"/>
            <family val="2"/>
          </rPr>
          <t>The year in which all punch list work and final inspections were completed or are anticipated to be completed.</t>
        </r>
      </text>
    </comment>
    <comment ref="K21" authorId="0" shapeId="0" xr:uid="{850414EE-03D9-4A3B-AD82-28A121A5FC20}">
      <text>
        <r>
          <rPr>
            <sz val="9"/>
            <color indexed="81"/>
            <rFont val="Tahoma"/>
            <family val="2"/>
          </rPr>
          <t>Total horizontal area, measured in plan, taken to the outer edge of the exterior envelope. The area reported shall be consistent with architectural information for the project.  For renovation projects, the gross area shall represent the total area of the existing building being renovated/retrofitted and any new area added.</t>
        </r>
      </text>
    </comment>
    <comment ref="L21" authorId="0" shapeId="0" xr:uid="{D9C53627-8ADD-462E-B343-6F68A5E44CEC}">
      <text>
        <r>
          <rPr>
            <sz val="9"/>
            <color indexed="81"/>
            <rFont val="Tahoma"/>
            <family val="2"/>
          </rPr>
          <t>Match the quantity "h" per ASCE 7 wind loading provisions. For renovation projects, roof height shall be that of the total completed building, including the existing structure and any additions</t>
        </r>
      </text>
    </comment>
    <comment ref="M21" authorId="0" shapeId="0" xr:uid="{FD9EAF6E-F6C4-4A4F-9AF2-C1EBD01CEA72}">
      <text>
        <r>
          <rPr>
            <sz val="9"/>
            <color indexed="81"/>
            <rFont val="Tahoma"/>
            <family val="2"/>
          </rPr>
          <t>A story above the grade plane is one in which "the floor or roof surface at the top of the story is more than 6 ft above grade plane or is more than 12 ft above the finished ground level at any point on the perimeter of the structure. For renovation projects, the number of stories shall be that of the total completed building, including the existing structure and any additions. See User Guide for details.</t>
        </r>
      </text>
    </comment>
    <comment ref="N21" authorId="0" shapeId="0" xr:uid="{947B0D60-9D97-4CF8-846C-3F0BB45963FF}">
      <text>
        <r>
          <rPr>
            <sz val="9"/>
            <color indexed="81"/>
            <rFont val="Tahoma"/>
            <family val="2"/>
          </rPr>
          <t>Stories below grade shall be any stories below those considered above grade as defined in Number of Stories, Above Grade.</t>
        </r>
      </text>
    </comment>
    <comment ref="O21" authorId="0" shapeId="0" xr:uid="{A692D05A-BBCC-463E-996C-CB3DEFD45D75}">
      <text>
        <r>
          <rPr>
            <sz val="9"/>
            <color indexed="81"/>
            <rFont val="Tahoma"/>
            <family val="2"/>
          </rPr>
          <t>Enter the center-to-center spacing of the project's typical column grid in the long direction.  Select a span value that is representative of the predominant framing configuration for the project.  An average span may be used if the building has a very irregular column layout with no "typical" bays. For light-frame floors (typically wood or cold-formed steel joists) supported by continuous walls, enter the typical joist span.</t>
        </r>
      </text>
    </comment>
    <comment ref="P21" authorId="0" shapeId="0" xr:uid="{3527048A-350D-44D6-B1C9-906BC3069809}">
      <text>
        <r>
          <rPr>
            <sz val="9"/>
            <color indexed="81"/>
            <rFont val="Tahoma"/>
            <family val="2"/>
          </rPr>
          <t>Select the Risk Category as defined by ASCE 7.</t>
        </r>
      </text>
    </comment>
    <comment ref="Q21" authorId="0" shapeId="0" xr:uid="{EFAC317F-0CFA-42D1-9DCD-D20E9DB51298}">
      <text>
        <r>
          <rPr>
            <sz val="9"/>
            <color indexed="81"/>
            <rFont val="Tahoma"/>
            <family val="2"/>
          </rPr>
          <t>This value should represent the loading value that covers the majority of the building framing. This floor live load shall represent the actual design load of the project, which may be greater than the code minimum live load values specified in ASCE 7.</t>
        </r>
      </text>
    </comment>
    <comment ref="R21" authorId="0" shapeId="0" xr:uid="{CD8166A6-9E15-4367-8DA3-8E5F09151ABE}">
      <text>
        <r>
          <rPr>
            <sz val="9"/>
            <color indexed="81"/>
            <rFont val="Tahoma"/>
            <family val="2"/>
          </rPr>
          <t>Ground snow load shall match the value of pg as defined by ASCE 7.  For projects in which snow loads were not considered, a value of 0 shall be entered. The reported value shall represent the actual value used for the project, which may be greater than minimum values in ASCE 7.</t>
        </r>
      </text>
    </comment>
    <comment ref="S21" authorId="0" shapeId="0" xr:uid="{05FE0268-6D64-451A-9691-A3350AAC6250}">
      <text>
        <r>
          <rPr>
            <sz val="9"/>
            <color indexed="81"/>
            <rFont val="Tahoma"/>
            <family val="2"/>
          </rPr>
          <t>Wind speed defined as V per ASCE 7. The reported value shall represent the actual value used for the project, which may be different than minimum values in ASCE 7.</t>
        </r>
      </text>
    </comment>
    <comment ref="T21" authorId="0" shapeId="0" xr:uid="{73BC51CB-CC03-4B26-A6F8-59EA580D8D6A}">
      <text>
        <r>
          <rPr>
            <sz val="9"/>
            <color indexed="81"/>
            <rFont val="Tahoma"/>
            <family val="2"/>
          </rPr>
          <t>Classification based on risk category and design earthquake level of the site per ASCE 7.</t>
        </r>
      </text>
    </comment>
    <comment ref="U21" authorId="0" shapeId="0" xr:uid="{477C6FE8-0BCE-4919-B38B-DDBA092670A6}">
      <text>
        <r>
          <rPr>
            <sz val="9"/>
            <color indexed="81"/>
            <rFont val="Tahoma"/>
            <family val="2"/>
          </rPr>
          <t>The Primary Horizontal Gravity System is defined as the system comprising at least 2/3 of the combined floor and roof area of the superstructure (excluding the slab at grade). See User Guide for details.</t>
        </r>
      </text>
    </comment>
    <comment ref="V21" authorId="0" shapeId="0" xr:uid="{E4247F76-80F1-4BD5-B7B5-6321FD6C5C6E}">
      <text>
        <r>
          <rPr>
            <sz val="9"/>
            <color indexed="81"/>
            <rFont val="Tahoma"/>
            <family val="2"/>
          </rPr>
          <t>For mixed vertical systems, the Primary Vertical Gravity System is defined as the system comprising at least 2/3 of the combined floor and roof area of the superstructure (excluding the slab at grade). See User Guide for details.</t>
        </r>
      </text>
    </comment>
    <comment ref="W21" authorId="0" shapeId="0" xr:uid="{7A492AF8-4A9E-47A8-9F25-21E4E9CCCAAD}">
      <text>
        <r>
          <rPr>
            <sz val="9"/>
            <color indexed="81"/>
            <rFont val="Tahoma"/>
            <family val="2"/>
          </rPr>
          <t>For mixed lateral systems, the Primary Lateral System is defined as the system comprising at least 2/3 of the combined floor and roof area of the superstructure (excluding the slab at grade). See User Guide for details.</t>
        </r>
      </text>
    </comment>
    <comment ref="X21" authorId="0" shapeId="0" xr:uid="{D0C3F7A7-B924-48F4-BF7A-E069D5FA0737}">
      <text>
        <r>
          <rPr>
            <sz val="9"/>
            <color indexed="81"/>
            <rFont val="Tahoma"/>
            <family val="2"/>
          </rPr>
          <t>A podium building is one that is split vertically into two distinct zones with different structural systems and/or materials. See User Guide for details.</t>
        </r>
      </text>
    </comment>
    <comment ref="Y21" authorId="0" shapeId="0" xr:uid="{14EE8F72-EB52-4950-8BE6-2EB35A2EB09A}">
      <text>
        <r>
          <rPr>
            <sz val="9"/>
            <color indexed="81"/>
            <rFont val="Tahoma"/>
            <family val="2"/>
          </rPr>
          <t>Choose the value closest to the allowable bearing pressure used for the design of foundations.  If your building is supported primarily on deep foundations, enter the allowable soil bearing pressure for shallow footings on the site, or 2000 if unknown.  Do not include the allowable end bearing pressure or side friction of the deep foundations.  See User Guide for details.</t>
        </r>
      </text>
    </comment>
    <comment ref="Z21" authorId="0" shapeId="0" xr:uid="{FF9E78E1-413E-4B2C-A3CF-4229844CC373}">
      <text>
        <r>
          <rPr>
            <sz val="9"/>
            <color indexed="81"/>
            <rFont val="Tahoma"/>
            <family val="2"/>
          </rPr>
          <t>Select the building's primary foundation type.</t>
        </r>
      </text>
    </comment>
    <comment ref="AB21" authorId="1" shapeId="0" xr:uid="{F1F983E6-AF6B-423C-A75A-2172AD708D2B}">
      <text>
        <r>
          <rPr>
            <sz val="9"/>
            <color indexed="81"/>
            <rFont val="Tahoma"/>
            <family val="2"/>
          </rPr>
          <t>For steel elements, enter the percentage steel connection allowance by weight that you assumed. Leave blank if connections were not included or if actual connection quantities were known and reported.</t>
        </r>
      </text>
    </comment>
    <comment ref="AC21" authorId="1" shapeId="0" xr:uid="{1469EDF6-5F27-4234-B1A0-5E3C49FA058F}">
      <text>
        <r>
          <rPr>
            <sz val="9"/>
            <color indexed="81"/>
            <rFont val="Tahoma"/>
            <family val="2"/>
          </rPr>
          <t>For reinforced concrete elements, enter the percentage rebar allowance by weight that you assumed for laps, splices, and hooks.  Leave blank if not included or if actual rebar quantities were known and reported.</t>
        </r>
      </text>
    </comment>
    <comment ref="AD21" authorId="1" shapeId="0" xr:uid="{F1DA31EE-4FFF-45C3-970E-E29016CDE778}">
      <text>
        <r>
          <rPr>
            <sz val="9"/>
            <color indexed="81"/>
            <rFont val="Tahoma"/>
            <family val="2"/>
          </rPr>
          <t xml:space="preserve">For ready-mix concrete elements, enter the percentage waste allowance by volume that you assumed. Leave blank if concrete waste was not included or if actual concrete quantities were known and reported.
</t>
        </r>
      </text>
    </comment>
    <comment ref="AE21" authorId="1" shapeId="0" xr:uid="{B99B28CC-8BCC-4A5F-9947-4DD089A40EC7}">
      <text>
        <r>
          <rPr>
            <sz val="9"/>
            <color indexed="81"/>
            <rFont val="Tahoma"/>
            <family val="2"/>
          </rPr>
          <t xml:space="preserve">If you entered custom A1-A3 carbon factors rather than using the default values for you structural material quantities, select one of the following options. </t>
        </r>
      </text>
    </comment>
    <comment ref="AF21" authorId="1" shapeId="0" xr:uid="{EFB06F5B-FD7F-4A4D-9874-9EFF1045E810}">
      <text>
        <r>
          <rPr>
            <sz val="9"/>
            <color indexed="81"/>
            <rFont val="Tahoma"/>
            <family val="2"/>
          </rPr>
          <t>If "Other" is selected, please describe the data source you used to estimate these factors.</t>
        </r>
      </text>
    </comment>
    <comment ref="AG21" authorId="1" shapeId="0" xr:uid="{482B151C-478E-4F87-9A1E-E4CE4A8877DA}">
      <text>
        <r>
          <rPr>
            <sz val="9"/>
            <color indexed="81"/>
            <rFont val="Tahoma"/>
            <family val="2"/>
          </rPr>
          <t xml:space="preserve">Describe any other critical assumptions you made to develop structural material quantities in order to perform your embodied carbon assessment.  Please note that any notes you input here might be reported to others outside your firm.  Please avoid including any firm identifying information in these notes (including your Firm name).
</t>
        </r>
      </text>
    </comment>
    <comment ref="AI21" authorId="1" shapeId="0" xr:uid="{3928EF1E-A14E-4BBC-A1C0-690D6205D7FC}">
      <text>
        <r>
          <rPr>
            <sz val="9"/>
            <color indexed="81"/>
            <rFont val="Tahoma"/>
            <family val="2"/>
          </rPr>
          <t>Enter the phase of the project on which the LCA is based. See User Guide for details.</t>
        </r>
      </text>
    </comment>
    <comment ref="AJ21" authorId="1" shapeId="0" xr:uid="{2F77A41A-EF1B-4127-BBA0-9C0D00F52BDE}">
      <text>
        <r>
          <rPr>
            <sz val="9"/>
            <color indexed="81"/>
            <rFont val="Tahoma"/>
            <family val="2"/>
          </rPr>
          <t>Unless specifically designed for a different Reference Study Period, use 60 years as a default assumption.</t>
        </r>
      </text>
    </comment>
    <comment ref="AK21" authorId="0" shapeId="0" xr:uid="{2E0994EE-69A8-4191-9D58-9D257C9E00F9}">
      <text>
        <r>
          <rPr>
            <sz val="9"/>
            <color indexed="81"/>
            <rFont val="Tahoma"/>
            <family val="2"/>
          </rPr>
          <t>These are the most common tools used in North America. See the User Guide LCA Tools section for more details.</t>
        </r>
      </text>
    </comment>
    <comment ref="AM21" authorId="0" shapeId="0" xr:uid="{5F66E22E-0163-41FB-BB11-E3C5CAEFE916}">
      <text>
        <r>
          <rPr>
            <sz val="9"/>
            <color indexed="81"/>
            <rFont val="Tahoma"/>
            <family val="2"/>
          </rPr>
          <t>The year the LCA was performed may be different from the date of the design or construction info used for the embodied carbon analysis. This input field helps approximate the version of the LCA tool.</t>
        </r>
      </text>
    </comment>
    <comment ref="AN21" authorId="0" shapeId="0" xr:uid="{2B7329DB-7830-4A32-B3ED-97560BA70691}">
      <text>
        <r>
          <rPr>
            <sz val="9"/>
            <color indexed="81"/>
            <rFont val="Tahoma"/>
            <family val="2"/>
          </rPr>
          <t>For the GWP entry fields for A1-A3, A4, A5, B1-B5, C1-C4, and D below, please exclude biogenic carbon. Most LCA tools and EPDs report biogenic carbon separately.  The biogenic carbon flow is reported separately in column AW.</t>
        </r>
      </text>
    </comment>
    <comment ref="AN22" authorId="0" shapeId="0" xr:uid="{41C3A131-ADA8-4EBD-8EC5-17FB581C0D66}">
      <text>
        <r>
          <rPr>
            <sz val="9"/>
            <color indexed="81"/>
            <rFont val="Tahoma"/>
            <family val="2"/>
          </rPr>
          <t xml:space="preserve">This value must not be zero.  It is THE KEY VALUE that the SE 2050 Database is collecting. Only include GWP from the "Product Stage" A1-A3, which are the life-cycle modules typically covered in an EPD.  This also means that EPDs and tools strictly utilizing EPDs (ECOM, EC3, and Beacon) will NOT have results to enter forA4, A5, and stages B, C or D in the SE 2050 Database.
The GWP should only include structural components noted under "Building Substructure Components" and "Building Superstructure Components." 
See Appendix B of the User Guide for where to find this value in the results of the most used LCA software tools.
</t>
        </r>
      </text>
    </comment>
    <comment ref="AO22" authorId="0" shapeId="0" xr:uid="{7FBAE0F3-A60C-4702-A6F1-940DC59C0ACE}">
      <text>
        <r>
          <rPr>
            <sz val="9"/>
            <color indexed="81"/>
            <rFont val="Tahoma"/>
            <family val="2"/>
          </rPr>
          <t>Include GWP of the "Transportation" stage if reported by the LCA tool.  This includes transporting materials from their final manufacturing location to the project site.  If the tool used does not include A4, leave blank.  For example, Beacon, Quartz, ECOM and EPDs do not include A4.  EC3 only includes it if added with user inputs.</t>
        </r>
      </text>
    </comment>
    <comment ref="AP22" authorId="0" shapeId="0" xr:uid="{43EFCD57-34EA-4A33-8EE3-73617B870CAE}">
      <text>
        <r>
          <rPr>
            <sz val="9"/>
            <color indexed="81"/>
            <rFont val="Tahoma"/>
            <family val="2"/>
          </rPr>
          <t>Include GWP of the "Construction" stage if reported by the LCA tool. This includes emissions from on-site construction activities.  If the tool used does not include A5, leave blank.</t>
        </r>
      </text>
    </comment>
    <comment ref="AQ22" authorId="0" shapeId="0" xr:uid="{9FF1F0BB-8F29-41AE-948E-BE43D10C8C84}">
      <text>
        <r>
          <rPr>
            <sz val="9"/>
            <color indexed="81"/>
            <rFont val="Tahoma"/>
            <family val="2"/>
          </rPr>
          <t>Enter the GWP from all B stage life-cycle modules reported by the LCA tool, even if the tool does not include all B stage modules. For instance, if only B2 and B4 modules are reported, input the sum of B2 and B4 here. If the tool used does not include any B stage GWP, leave blank.</t>
        </r>
      </text>
    </comment>
    <comment ref="AR22" authorId="0" shapeId="0" xr:uid="{AA5D3871-C57B-4200-9A66-009AD9F97C44}">
      <text>
        <r>
          <rPr>
            <sz val="9"/>
            <color indexed="81"/>
            <rFont val="Tahoma"/>
            <family val="2"/>
          </rPr>
          <t>Enter the GWP from all C stage life-cycle modules reported by the LCA tool, even if the tool does not include all C stage modules. For instance, if only C2 to C4 modules are reported, input the sum of C2 to C4 here.  If the tool used does not include any C stage GWP, leave blank.</t>
        </r>
      </text>
    </comment>
    <comment ref="AS22" authorId="0" shapeId="0" xr:uid="{CDC82F93-A195-4606-A735-F18042E24CC8}">
      <text>
        <r>
          <rPr>
            <sz val="9"/>
            <color indexed="81"/>
            <rFont val="Tahoma"/>
            <family val="2"/>
          </rPr>
          <t>Some LCA tools report module D values. If included report here.</t>
        </r>
      </text>
    </comment>
    <comment ref="AT22" authorId="0" shapeId="0" xr:uid="{23B6E07B-D661-4ED6-8256-C8EFDDD2B564}">
      <text>
        <r>
          <rPr>
            <sz val="9"/>
            <color indexed="81"/>
            <rFont val="Tahoma"/>
            <family val="2"/>
          </rPr>
          <t>This is the sum of GWP entered, for stages A-C excluding biogenic carbon.</t>
        </r>
      </text>
    </comment>
    <comment ref="AU22" authorId="0" shapeId="0" xr:uid="{D0CF5BAB-E40F-4D26-8ABB-47E8DD7A0E92}">
      <text>
        <r>
          <rPr>
            <sz val="9"/>
            <color indexed="81"/>
            <rFont val="Tahoma"/>
            <family val="2"/>
          </rPr>
          <t>This is the Total GWP divided by gross square footage and converted to units of (kgCO2e/m^2), excluding biogenic carbon.</t>
        </r>
      </text>
    </comment>
    <comment ref="AV22" authorId="1" shapeId="0" xr:uid="{4ED98B05-422B-42D5-B8B9-D4FBC21ACE46}">
      <text>
        <r>
          <rPr>
            <sz val="9"/>
            <color indexed="81"/>
            <rFont val="Tahoma"/>
            <family val="2"/>
          </rPr>
          <t>Biogenic Carbon Content is automatically computed within database if wood-based structural material quantities are entered.  See User Guide for more detailed explanation.</t>
        </r>
      </text>
    </comment>
    <comment ref="AW22" authorId="1" shapeId="0" xr:uid="{EE43BE85-6488-4271-B2D3-2B824C67968D}">
      <text>
        <r>
          <rPr>
            <sz val="9"/>
            <color indexed="81"/>
            <rFont val="Tahoma"/>
            <family val="2"/>
          </rPr>
          <t xml:space="preserve">See user guide for further explanation of Biogenic Carbon Flow and Appendix B of the user guide for details on how to report the Biogenic Carbon Flor for some of the common LCA tools.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Eric Borchers</author>
    <author>Chabot, Zachary</author>
  </authors>
  <commentList>
    <comment ref="B21" authorId="0" shapeId="0" xr:uid="{43429AE2-D9BD-4BF1-AFD9-39620D15CB7B}">
      <text>
        <r>
          <rPr>
            <sz val="9"/>
            <color indexed="81"/>
            <rFont val="Tahoma"/>
            <family val="2"/>
          </rPr>
          <t>Enter the official project name at completion, if known. Only used for project identification among users in your firm. It is permissible to enter "confidential" if this information is sensitive.
The project name in this sheet must match the appropriate project name in the "Projects" sheet for the data to be uploaded to the database properly.</t>
        </r>
      </text>
    </comment>
    <comment ref="D21" authorId="1" shapeId="0" xr:uid="{B319344D-788F-42AC-AA45-92D78C2C9484}">
      <text>
        <r>
          <rPr>
            <sz val="9"/>
            <color indexed="81"/>
            <rFont val="Tahoma"/>
            <family val="2"/>
          </rPr>
          <t>Select the structure assembly corresponding to the material quantity being reported.</t>
        </r>
      </text>
    </comment>
    <comment ref="E21" authorId="0" shapeId="0" xr:uid="{26EB119C-19DF-4FA4-B2A4-70C5C40874B5}">
      <text>
        <r>
          <rPr>
            <sz val="9"/>
            <color indexed="81"/>
            <rFont val="Tahoma"/>
            <family val="2"/>
          </rPr>
          <t>Enter material quantities for the materials included in the embodied carbon analysis for the Total GWP entered above.  Do not add materials here that were not accounted for in the analysis.  Enter the Materials as many times as needed to list all the Material Types included.</t>
        </r>
      </text>
    </comment>
    <comment ref="G21" authorId="0" shapeId="0" xr:uid="{5F740762-B995-4AAB-9814-F1F4A38B0A4B}">
      <text>
        <r>
          <rPr>
            <sz val="9"/>
            <color indexed="81"/>
            <rFont val="Tahoma"/>
            <family val="2"/>
          </rPr>
          <t>Units of measure are: 
Cast-in-place concrete, masonry grout, and mortar (CYD)
Wood I joists (LBS)
All other Timber (CF)
All other materials (Tons)</t>
        </r>
      </text>
    </comment>
    <comment ref="I21" authorId="1" shapeId="0" xr:uid="{3BD3B733-6B41-4F63-9691-DAAF8FF9B29C}">
      <text>
        <r>
          <rPr>
            <sz val="9"/>
            <color indexed="81"/>
            <rFont val="Tahoma"/>
            <family val="2"/>
          </rPr>
          <t>Enter "Yes" if the structure assembly is part of the lateral load resisting system.  Enter "No" otherwise.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Eric Borchers</author>
  </authors>
  <commentList>
    <comment ref="B21" authorId="0" shapeId="0" xr:uid="{A2FD7690-108D-486B-8281-07F99268FA4A}">
      <text>
        <r>
          <rPr>
            <sz val="9"/>
            <color indexed="81"/>
            <rFont val="Tahoma"/>
            <family val="2"/>
          </rPr>
          <t>Enter the official project name at completion, if known. Only used for project identification among users in your firm. It is permissible to enter "confidential" if this information is sensitive.</t>
        </r>
      </text>
    </comment>
    <comment ref="E21" authorId="0" shapeId="0" xr:uid="{92B90826-0CF3-4D0F-8329-1CC119C935FB}">
      <text>
        <r>
          <rPr>
            <sz val="9"/>
            <color indexed="81"/>
            <rFont val="Tahoma"/>
            <family val="2"/>
          </rPr>
          <t>This input is optional but will help SE 2050 create a database for engineers to assess the material efficiency of their designs.  Enter material quantities for the materials included in the embodied carbon analysis for the Total GWP entered above.  Do not add materials here that were not accounted for in the analysis.  Enter the Materials as many times as needed to list all the Material Types included.</t>
        </r>
      </text>
    </comment>
    <comment ref="F21" authorId="0" shapeId="0" xr:uid="{0F6BF0B2-C07A-4945-9B64-332E3AB5CC4B}">
      <text>
        <r>
          <rPr>
            <sz val="9"/>
            <color indexed="81"/>
            <rFont val="Tahoma"/>
            <family val="2"/>
          </rPr>
          <t>Inputs vary depending on the material selected.</t>
        </r>
      </text>
    </comment>
    <comment ref="G21" authorId="0" shapeId="0" xr:uid="{D04D1D77-2587-4A4C-81BA-FF456368AEB4}">
      <text>
        <r>
          <rPr>
            <sz val="9"/>
            <color indexed="81"/>
            <rFont val="Tahoma"/>
            <family val="2"/>
          </rPr>
          <t>Units of measure are: 
Cast-in-place concrete, masonry grout, and mortar (CYD)
Wood I joists (LBS)
All other Timber (CF)
All other materials (Tons)</t>
        </r>
      </text>
    </comment>
  </commentList>
</comments>
</file>

<file path=xl/sharedStrings.xml><?xml version="1.0" encoding="utf-8"?>
<sst xmlns="http://schemas.openxmlformats.org/spreadsheetml/2006/main" count="979" uniqueCount="343">
  <si>
    <t>SE 2050 Database Import Spreadsheet Template</t>
  </si>
  <si>
    <t>General Information</t>
  </si>
  <si>
    <t>Updates</t>
  </si>
  <si>
    <t>- Gray cells in rows 23-35 indicate allowed inputs (bold) or allowed input types (italics) for each column. Deviating from the allowed inputs will cause an import error.</t>
  </si>
  <si>
    <t>original spreadsheet</t>
  </si>
  <si>
    <r>
      <rPr>
        <sz val="12"/>
        <rFont val="Calibri"/>
        <family val="2"/>
      </rPr>
      <t>- Refer to the SE 2050 Database User Guide (</t>
    </r>
    <r>
      <rPr>
        <u/>
        <sz val="12"/>
        <color rgb="FF1155CC"/>
        <rFont val="Calibri"/>
        <family val="2"/>
      </rPr>
      <t>se2050.org/se-2050-database/</t>
    </r>
    <r>
      <rPr>
        <sz val="12"/>
        <rFont val="Calibri"/>
        <family val="2"/>
      </rPr>
      <t xml:space="preserve">) for more information and clarification about all data fields </t>
    </r>
  </si>
  <si>
    <t>changed cell AE23 from "Shallow Foundations" to "Shallow Foundation" to correct data validation and import error; corrected data validation error in column BF; corrected instructions in cell C5 (rows referenced for allowed inputs)</t>
  </si>
  <si>
    <t>updated format of GWP data input to include breakdown of LCA stages and biogenic carbon; added data validation macro; added notes to cells in rows 21-22</t>
  </si>
  <si>
    <t>changed "…Foundations..." to "…Foundation…" in cells AE24 and AE25 to align with database nomenclature; modified some notes in rows 21-22</t>
  </si>
  <si>
    <t>corrected errors in the validation macro for input fields in columns J and T</t>
  </si>
  <si>
    <t>Importing data to the SE 2050 Database</t>
  </si>
  <si>
    <r>
      <t>- Save this file as .xlsm file type, close it, and log in to the SE 2050 Database (</t>
    </r>
    <r>
      <rPr>
        <sz val="12"/>
        <color rgb="FF1155CC"/>
        <rFont val="Calibri"/>
        <family val="2"/>
      </rPr>
      <t>se2050.org/se-2050-database/</t>
    </r>
    <r>
      <rPr>
        <sz val="12"/>
        <color rgb="FF000000"/>
        <rFont val="Calibri"/>
        <family val="2"/>
      </rPr>
      <t>)</t>
    </r>
  </si>
  <si>
    <t>- On the left navigation pane, select Projects, then click the "Import Projects" button near the top of the page</t>
  </si>
  <si>
    <t>- Browse to find the saved .xlsm file, then click the "Import" button</t>
  </si>
  <si>
    <r>
      <rPr>
        <b/>
        <i/>
        <sz val="12"/>
        <color rgb="FF000000"/>
        <rFont val="Calibri"/>
        <family val="2"/>
      </rPr>
      <t xml:space="preserve">Questions? Email: </t>
    </r>
    <r>
      <rPr>
        <b/>
        <i/>
        <u/>
        <sz val="12"/>
        <color rgb="FF1155CC"/>
        <rFont val="Calibri"/>
        <family val="2"/>
      </rPr>
      <t>database@se2050.org</t>
    </r>
  </si>
  <si>
    <t>Project Information</t>
  </si>
  <si>
    <t>Structural System Information</t>
  </si>
  <si>
    <t>Structural Material Quantities Assumptions</t>
  </si>
  <si>
    <t>Embodied Carbon Assessment</t>
  </si>
  <si>
    <t>Data Field in Database:</t>
  </si>
  <si>
    <t>Project Name</t>
  </si>
  <si>
    <t>Country</t>
  </si>
  <si>
    <t>Address</t>
  </si>
  <si>
    <t>City</t>
  </si>
  <si>
    <t>State</t>
  </si>
  <si>
    <t>ZIP Code</t>
  </si>
  <si>
    <t>Primary Building Use Type</t>
  </si>
  <si>
    <t>Construction Type</t>
  </si>
  <si>
    <t>Construction Completion Year</t>
  </si>
  <si>
    <t>Gross Area (ft2)</t>
  </si>
  <si>
    <t>Mean Roof Height (ft)</t>
  </si>
  <si>
    <t>Number of Stories Above Grade</t>
  </si>
  <si>
    <t>Number of Stories Below Grade</t>
  </si>
  <si>
    <t>Typical Column Grid, Long Direction (ft)</t>
  </si>
  <si>
    <t>Risk Category</t>
  </si>
  <si>
    <t>Typical Floor Live Load (psf)</t>
  </si>
  <si>
    <t>Ground Snow Load (psf)</t>
  </si>
  <si>
    <t>Ultimate Wind Speed (mph)</t>
  </si>
  <si>
    <t>Seismic Design Category</t>
  </si>
  <si>
    <t>Primary Horizontal Gravity System</t>
  </si>
  <si>
    <t>Primary Vertical Gravity System</t>
  </si>
  <si>
    <t>Primary Lateral System</t>
  </si>
  <si>
    <t>Podium</t>
  </si>
  <si>
    <t>Allowable Soil Bearing Pressure (psf)</t>
  </si>
  <si>
    <t>Foundation Type</t>
  </si>
  <si>
    <t>What data source did you use as a basis for building up your structural material quantities?</t>
  </si>
  <si>
    <t>Steel connection allowances (optional)</t>
  </si>
  <si>
    <t>Rebar waste allowances (optional)</t>
  </si>
  <si>
    <t>Concrete waste allowances (optional)</t>
  </si>
  <si>
    <t>A1-A3 Overrides Data Source (optional)</t>
  </si>
  <si>
    <t>Other Data Source</t>
  </si>
  <si>
    <t>Additional Information (optional)</t>
  </si>
  <si>
    <t>Used a third party embodied carbon assessment tool to perform a Life Cycle Assessment on this project</t>
  </si>
  <si>
    <t>Project Phase</t>
  </si>
  <si>
    <t>Reference Study Period (yrs)</t>
  </si>
  <si>
    <t>Third Party Embodied Carbon Assessment Tool</t>
  </si>
  <si>
    <t>Other Assessment Tool Name</t>
  </si>
  <si>
    <t>Year Third Party Assessment was performed</t>
  </si>
  <si>
    <t>Embodied Carbon (kgCO2e)</t>
  </si>
  <si>
    <t>Data Sub-Field (if applicable):</t>
  </si>
  <si>
    <t xml:space="preserve"> (if 'Other' selected in 'A1-A3 Overrides')</t>
  </si>
  <si>
    <t>NOTE: If 'No' selected here, database will not read columns AK through AN</t>
  </si>
  <si>
    <t xml:space="preserve"> (if 'Other' selected in previous field)</t>
  </si>
  <si>
    <t>A1-A3</t>
  </si>
  <si>
    <t>A4</t>
  </si>
  <si>
    <t>A5</t>
  </si>
  <si>
    <t>B1-B5</t>
  </si>
  <si>
    <t>C1-C4</t>
  </si>
  <si>
    <t>D</t>
  </si>
  <si>
    <t>Total  Embodied Carbon (excluding D) (kgCO2e)</t>
  </si>
  <si>
    <t>Total Carbon Intensity (excluding D) (kgCO2e/m2)</t>
  </si>
  <si>
    <t>Biogenic Carbon Content (kgCO2)</t>
  </si>
  <si>
    <t>Biogenic Carbon Flow (kgCO2e)</t>
  </si>
  <si>
    <t>Allowed Inputs :</t>
  </si>
  <si>
    <t>(No restrictions)</t>
  </si>
  <si>
    <t>(Enter "United</t>
  </si>
  <si>
    <t>(Enter two-letter</t>
  </si>
  <si>
    <t>(Use 5-digit ZIP</t>
  </si>
  <si>
    <t>Office</t>
  </si>
  <si>
    <t>New Construction</t>
  </si>
  <si>
    <t>(Any integer</t>
  </si>
  <si>
    <t>(Any positive number)</t>
  </si>
  <si>
    <t>(Any non-</t>
  </si>
  <si>
    <t>(Any positive</t>
  </si>
  <si>
    <t xml:space="preserve"> I (low risk to human life)</t>
  </si>
  <si>
    <t>A</t>
  </si>
  <si>
    <t>Concrete: PT Framing</t>
  </si>
  <si>
    <t>Concrete: CIP</t>
  </si>
  <si>
    <t>Concrete: Shear Walls</t>
  </si>
  <si>
    <t>Not a podium building</t>
  </si>
  <si>
    <t>Shallow Foundation</t>
  </si>
  <si>
    <t>Manual Approximation</t>
  </si>
  <si>
    <t>(Any percentage</t>
  </si>
  <si>
    <t>Region-specific EPD</t>
  </si>
  <si>
    <t>Tick box if</t>
  </si>
  <si>
    <t>Concept</t>
  </si>
  <si>
    <t>(Any integer between</t>
  </si>
  <si>
    <t>Athena IE</t>
  </si>
  <si>
    <t>(Any negative</t>
  </si>
  <si>
    <t>Calculated,</t>
  </si>
  <si>
    <t xml:space="preserve">(Any </t>
  </si>
  <si>
    <t>States" for</t>
  </si>
  <si>
    <t>abbreviation</t>
  </si>
  <si>
    <t>code for US</t>
  </si>
  <si>
    <t>Public Assembly</t>
  </si>
  <si>
    <t>Major Renovation of Existing Building: Vertical Expansion</t>
  </si>
  <si>
    <t>between</t>
  </si>
  <si>
    <t>negative</t>
  </si>
  <si>
    <t>number)</t>
  </si>
  <si>
    <t xml:space="preserve"> II (all buildings and other structures)</t>
  </si>
  <si>
    <t>B</t>
  </si>
  <si>
    <t>Concrete: Non-PT Framing</t>
  </si>
  <si>
    <t>Concrete: Precast</t>
  </si>
  <si>
    <t>Concrete: Moment Frames</t>
  </si>
  <si>
    <t>Primary system defined above is on a podium</t>
  </si>
  <si>
    <t>Deep Foundation &lt; 50'/15m</t>
  </si>
  <si>
    <t>Quantity Takeoff from BIM</t>
  </si>
  <si>
    <t>between 0 and 100)</t>
  </si>
  <si>
    <t>Region-specific Benchmark</t>
  </si>
  <si>
    <t>applies</t>
  </si>
  <si>
    <t>Schematic</t>
  </si>
  <si>
    <t>1 and 500,</t>
  </si>
  <si>
    <t>TallyLCA</t>
  </si>
  <si>
    <t>2000 and 2050,</t>
  </si>
  <si>
    <t>number</t>
  </si>
  <si>
    <t xml:space="preserve"> number</t>
  </si>
  <si>
    <t>do not</t>
  </si>
  <si>
    <t>United States</t>
  </si>
  <si>
    <t>for US states;</t>
  </si>
  <si>
    <t>addresses;</t>
  </si>
  <si>
    <t>Education</t>
  </si>
  <si>
    <t>Major Renovation of Existing Building: Structural Retrofit</t>
  </si>
  <si>
    <t xml:space="preserve"> III (buildings with a substantial risk to cause economic impact and/or mass disruption)</t>
  </si>
  <si>
    <t>C</t>
  </si>
  <si>
    <t>Concrete: Other</t>
  </si>
  <si>
    <t>Primary system defined above is a podium</t>
  </si>
  <si>
    <t>Deep Foundation &gt; 50'/15m</t>
  </si>
  <si>
    <t>Quantity Takeoff from other Design Documentation</t>
  </si>
  <si>
    <t>EPD of Acceptable Proxy Materials</t>
  </si>
  <si>
    <t>Yes or No</t>
  </si>
  <si>
    <t>Design Development</t>
  </si>
  <si>
    <t>inclusive)</t>
  </si>
  <si>
    <t>TallyCAT</t>
  </si>
  <si>
    <t>or blank)</t>
  </si>
  <si>
    <t>modify</t>
  </si>
  <si>
    <t>of America;</t>
  </si>
  <si>
    <t>no restrictions</t>
  </si>
  <si>
    <t>Industrial</t>
  </si>
  <si>
    <t>Major Renovation of Existing Building: Other</t>
  </si>
  <si>
    <t xml:space="preserve"> IV (buildings and other structures designated as essential facilities or the failure of which could pose a substantial hazard to the community)</t>
  </si>
  <si>
    <t>Steel: Columns</t>
  </si>
  <si>
    <t>Steel: Braced Frames</t>
  </si>
  <si>
    <t>Other Foundation System</t>
  </si>
  <si>
    <t>Contractor Bill of Materials</t>
  </si>
  <si>
    <t>Product-specific EPD</t>
  </si>
  <si>
    <t>Construction Documents</t>
  </si>
  <si>
    <t>Beacon</t>
  </si>
  <si>
    <t>for other states/</t>
  </si>
  <si>
    <t>for other</t>
  </si>
  <si>
    <t>Mercantile</t>
  </si>
  <si>
    <t>E</t>
  </si>
  <si>
    <t>Steel: Frame + Concrete on Metal Deck</t>
  </si>
  <si>
    <t>Steel: Cold-Formed</t>
  </si>
  <si>
    <t>Steel: Moment Frames</t>
  </si>
  <si>
    <t>Other</t>
  </si>
  <si>
    <t>Yes</t>
  </si>
  <si>
    <t>Construction</t>
  </si>
  <si>
    <t>Quartz</t>
  </si>
  <si>
    <t xml:space="preserve">leave blank </t>
  </si>
  <si>
    <t>optional</t>
  </si>
  <si>
    <t>provinces in</t>
  </si>
  <si>
    <t>countries)</t>
  </si>
  <si>
    <t>Multi-Family Residential</t>
  </si>
  <si>
    <t>F</t>
  </si>
  <si>
    <t>Steel: Frame + Bare Metal Deck</t>
  </si>
  <si>
    <t>Steel: Other</t>
  </si>
  <si>
    <t>No</t>
  </si>
  <si>
    <t>Completed</t>
  </si>
  <si>
    <t>EC3</t>
  </si>
  <si>
    <t>only if</t>
  </si>
  <si>
    <t>other countries)</t>
  </si>
  <si>
    <t>Warehouse</t>
  </si>
  <si>
    <t>Wood: Mass Timber</t>
  </si>
  <si>
    <t>Light Frame Shear Panels</t>
  </si>
  <si>
    <t>Embodied Carbon Order of Magnitude (ECOM)</t>
  </si>
  <si>
    <t>"No" in AH</t>
  </si>
  <si>
    <t>Public Order and Safety</t>
  </si>
  <si>
    <t>Wood: Joists and Sheathing</t>
  </si>
  <si>
    <t>Wood: Light-Frame</t>
  </si>
  <si>
    <t>Masonry: Shear Walls</t>
  </si>
  <si>
    <t xml:space="preserve"> </t>
  </si>
  <si>
    <t>One Click LCA</t>
  </si>
  <si>
    <t>Single-Family Residential</t>
  </si>
  <si>
    <t>Wood: Engineered Panels</t>
  </si>
  <si>
    <t>Wood: Other</t>
  </si>
  <si>
    <t>Wood: Shear Panels</t>
  </si>
  <si>
    <t>eTool</t>
  </si>
  <si>
    <t>Parking</t>
  </si>
  <si>
    <t>Masonry</t>
  </si>
  <si>
    <t>Environmental Product Declarations (EPDs)</t>
  </si>
  <si>
    <t>Lodging</t>
  </si>
  <si>
    <t>Other Material (not concrete, steel, or wood)</t>
  </si>
  <si>
    <t>Other Material (not concrete, steel, wood, or masonry)</t>
  </si>
  <si>
    <t>Simapro</t>
  </si>
  <si>
    <t>Health Care</t>
  </si>
  <si>
    <t>BEAM</t>
  </si>
  <si>
    <t>Data Center</t>
  </si>
  <si>
    <t>EPIC</t>
  </si>
  <si>
    <t>Lab</t>
  </si>
  <si>
    <t>CARE</t>
  </si>
  <si>
    <t>Project Data starts here:</t>
  </si>
  <si>
    <t>_Sample Project 01</t>
  </si>
  <si>
    <t>100 A Street</t>
  </si>
  <si>
    <t>Collegetown</t>
  </si>
  <si>
    <t>MA</t>
  </si>
  <si>
    <t>11111</t>
  </si>
  <si>
    <t>manual</t>
  </si>
  <si>
    <t>Sample data shown,</t>
  </si>
  <si>
    <t>_Sample Project 02</t>
  </si>
  <si>
    <t>one project per row</t>
  </si>
  <si>
    <t>_Sample Project 03</t>
  </si>
  <si>
    <t xml:space="preserve">Do not use rows </t>
  </si>
  <si>
    <t>below row 200</t>
  </si>
  <si>
    <t>- Always add project data beginning at Cell B36. Do not modify rows 1-35 or Column A; these are for information only.</t>
  </si>
  <si>
    <t>Entering Project Data with optional Structural Material Quantities</t>
  </si>
  <si>
    <t>- Use one row per material; in each row, select the project name from the dropdown in Column B, and enter project materials data in columns C through I.</t>
  </si>
  <si>
    <t xml:space="preserve">Structural Material Quantities
</t>
  </si>
  <si>
    <t>Overall Structure</t>
  </si>
  <si>
    <t>Structure</t>
  </si>
  <si>
    <t>Material Category</t>
  </si>
  <si>
    <r>
      <t xml:space="preserve">Material Type
</t>
    </r>
    <r>
      <rPr>
        <sz val="11"/>
        <color theme="1"/>
        <rFont val="Calibri"/>
        <family val="2"/>
      </rPr>
      <t>(Input options vary by Material)</t>
    </r>
  </si>
  <si>
    <r>
      <t xml:space="preserve">Quantity
</t>
    </r>
    <r>
      <rPr>
        <sz val="11"/>
        <color theme="1"/>
        <rFont val="Calibri"/>
        <family val="2"/>
      </rPr>
      <t>(units vary - see previous column)</t>
    </r>
  </si>
  <si>
    <t>Units</t>
  </si>
  <si>
    <t>Lateral Element</t>
  </si>
  <si>
    <t>(Dropdown list reads from Import-Projects)</t>
  </si>
  <si>
    <t>Substructure</t>
  </si>
  <si>
    <t>Foundations</t>
  </si>
  <si>
    <t>Concrete</t>
  </si>
  <si>
    <r>
      <t xml:space="preserve">2500 PSI; 3000 PSI; 4000 PSI; 5000 PSI; 6000 PSI; 8000 PSI; 3000 PSI LW; 4000 PSI LW; 5000 PSI LW   </t>
    </r>
    <r>
      <rPr>
        <i/>
        <sz val="11"/>
        <color rgb="FF000000"/>
        <rFont val="Calibri"/>
        <family val="2"/>
      </rPr>
      <t xml:space="preserve"> [All in units of Cubic Yards]</t>
    </r>
  </si>
  <si>
    <t>(Any non-negative number)</t>
  </si>
  <si>
    <t>Will not be read into database</t>
  </si>
  <si>
    <t>Tick box if applies</t>
  </si>
  <si>
    <t>Superstructure</t>
  </si>
  <si>
    <t>Foundation Walls</t>
  </si>
  <si>
    <t>Steel Reinforcement</t>
  </si>
  <si>
    <r>
      <t xml:space="preserve">Rebar; Welded Wire Reinforcement; Post Tensioning     </t>
    </r>
    <r>
      <rPr>
        <i/>
        <sz val="11"/>
        <color rgb="FF000000"/>
        <rFont val="Calibri"/>
        <family val="2"/>
      </rPr>
      <t>[All in units of Tons]</t>
    </r>
  </si>
  <si>
    <t>Slabs-on-Grade</t>
  </si>
  <si>
    <r>
      <t xml:space="preserve">Normal Weight Masonry Block </t>
    </r>
    <r>
      <rPr>
        <i/>
        <sz val="11"/>
        <color rgb="FF000000"/>
        <rFont val="Calibri"/>
        <family val="2"/>
      </rPr>
      <t>[Tons]</t>
    </r>
    <r>
      <rPr>
        <b/>
        <sz val="11"/>
        <color rgb="FF000000"/>
        <rFont val="Calibri"/>
        <family val="2"/>
      </rPr>
      <t xml:space="preserve">; Light Weight Masonry Block </t>
    </r>
    <r>
      <rPr>
        <i/>
        <sz val="11"/>
        <color rgb="FF000000"/>
        <rFont val="Calibri"/>
        <family val="2"/>
      </rPr>
      <t>[Tons]</t>
    </r>
    <r>
      <rPr>
        <b/>
        <sz val="11"/>
        <color rgb="FF000000"/>
        <rFont val="Calibri"/>
        <family val="2"/>
      </rPr>
      <t xml:space="preserve">; Masonry Grout </t>
    </r>
    <r>
      <rPr>
        <i/>
        <sz val="11"/>
        <color rgb="FF000000"/>
        <rFont val="Calibri"/>
        <family val="2"/>
      </rPr>
      <t>[Cubic Yards]</t>
    </r>
    <r>
      <rPr>
        <b/>
        <sz val="11"/>
        <color rgb="FF000000"/>
        <rFont val="Calibri"/>
        <family val="2"/>
      </rPr>
      <t xml:space="preserve">; Mortar </t>
    </r>
    <r>
      <rPr>
        <i/>
        <sz val="11"/>
        <color rgb="FF000000"/>
        <rFont val="Calibri"/>
        <family val="2"/>
      </rPr>
      <t>[Cubic Yards]</t>
    </r>
  </si>
  <si>
    <t>Slabs/Decks</t>
  </si>
  <si>
    <t>Steel</t>
  </si>
  <si>
    <r>
      <t xml:space="preserve">Rolled Steel Shapes; Plate Steel Fabrications; Tube Steel (HSS); Open Web Steel Joists; Steel Deck; Cold Formed Metal Framing     </t>
    </r>
    <r>
      <rPr>
        <i/>
        <sz val="11"/>
        <color rgb="FF000000"/>
        <rFont val="Calibri"/>
        <family val="2"/>
      </rPr>
      <t>[All in units of Tons]</t>
    </r>
  </si>
  <si>
    <t>Beams</t>
  </si>
  <si>
    <t>Timber</t>
  </si>
  <si>
    <r>
      <rPr>
        <b/>
        <sz val="11"/>
        <color rgb="FF000000"/>
        <rFont val="Calibri"/>
        <family val="2"/>
      </rPr>
      <t xml:space="preserve">Softwood Lumber; Softwood Plywood; Glue Laminated Timber; Cross Laminated Timber; Laminated Veneer Lumber; Wood I Joists     </t>
    </r>
    <r>
      <rPr>
        <i/>
        <sz val="11"/>
        <color rgb="FF000000"/>
        <rFont val="Calibri"/>
        <family val="2"/>
      </rPr>
      <t>[All in units of Cubic Feet, Except Wood I Joists in units of LBS]</t>
    </r>
  </si>
  <si>
    <t>Columns</t>
  </si>
  <si>
    <t>Bracing</t>
  </si>
  <si>
    <t>Stairs</t>
  </si>
  <si>
    <t>Exterior Structural Walls</t>
  </si>
  <si>
    <t>Interior Structural Walls</t>
  </si>
  <si>
    <t>Slabs-On-Grade</t>
  </si>
  <si>
    <t>Exterior Structure Walls</t>
  </si>
  <si>
    <t>Interior Structure Walls</t>
  </si>
  <si>
    <t>Glue Laminated Timber</t>
  </si>
  <si>
    <t>6000 PSI</t>
  </si>
  <si>
    <t>Rebar</t>
  </si>
  <si>
    <t>5000 PSI</t>
  </si>
  <si>
    <t>Post Tensioning</t>
  </si>
  <si>
    <t>8000 PSI</t>
  </si>
  <si>
    <t>Rolled Steel Shapes</t>
  </si>
  <si>
    <t>4000 PSI</t>
  </si>
  <si>
    <t>Steel Deck</t>
  </si>
  <si>
    <t>Welded Wire Reinforcement</t>
  </si>
  <si>
    <t>Open Web Steel Joists</t>
  </si>
  <si>
    <t>Tube Steel (HSS)</t>
  </si>
  <si>
    <t>Cross Laminated Timber</t>
  </si>
  <si>
    <t>Softwood Plywood</t>
  </si>
  <si>
    <t>HIDE OR LOCK THIS TAB BEFORE MAKING AVAILABLE TO SIGNATORIES</t>
  </si>
  <si>
    <t>Slabs Decks</t>
  </si>
  <si>
    <t>2500 PSI</t>
  </si>
  <si>
    <t>Cubic Yards</t>
  </si>
  <si>
    <t>Tons</t>
  </si>
  <si>
    <t>Normal Weight Masonry Block</t>
  </si>
  <si>
    <t>Softwood Lumber</t>
  </si>
  <si>
    <t>Cubic Feet</t>
  </si>
  <si>
    <t>3000 PSI</t>
  </si>
  <si>
    <t>Light Weight Masonry Block</t>
  </si>
  <si>
    <t>Plate Steel Fabrications</t>
  </si>
  <si>
    <t>Masonry Grout</t>
  </si>
  <si>
    <t>Mortar</t>
  </si>
  <si>
    <t>Laminated Veneer Lumber</t>
  </si>
  <si>
    <t>Cold Formed Metal Framing</t>
  </si>
  <si>
    <t>Wood I Joists</t>
  </si>
  <si>
    <t>LBS</t>
  </si>
  <si>
    <t>3000 PSI LW</t>
  </si>
  <si>
    <t>4000 PSI LW</t>
  </si>
  <si>
    <t>5000 PSI LW</t>
  </si>
  <si>
    <t>bold = index for vlookup</t>
  </si>
  <si>
    <t>2500 PSI; 3000 PSI; 4000 PSI; 5000 PSI; 6000 PSI; 8000 PSI; 3000 PSI LW; 4000 PSI LW; 5000 PSI LW</t>
  </si>
  <si>
    <t>cyd</t>
  </si>
  <si>
    <t>Rebar; Welded Wire Reinforcement; Post Tensioning</t>
  </si>
  <si>
    <t>tons</t>
  </si>
  <si>
    <t>Rolled Steel Shapes; Plate Steel Fabrications; Tube Steel (HSS); Open Web Steel Joists; Steel Deck; Cold Formed Metal Framing</t>
  </si>
  <si>
    <t>Softwood Lumber; Softwood Plywood; Glue Laminated Timber; Cross Laminated Timber; Laminated Veneer Lumber</t>
  </si>
  <si>
    <t>cft</t>
  </si>
  <si>
    <t>lbs</t>
  </si>
  <si>
    <t>(Any positive 
number)</t>
  </si>
  <si>
    <t>- Always add project data beginning at Cell B38. Do not modify rows 1-37 or Column A; these are for information only.</t>
  </si>
  <si>
    <t>Entering and Validating Project Data</t>
  </si>
  <si>
    <t>one material per row</t>
  </si>
  <si>
    <t>- Gray cells in rows 23-37 indicate allowed inputs (bold) or allowed input types (italics) for each column. Deviating from the allowed inputs will cause a data validation error within the spreadsheet and import error when uploading to the database.</t>
  </si>
  <si>
    <t>- Cells have data validation settings that enforce correct entry. Do not disable them or manipulate them.</t>
  </si>
  <si>
    <t>- Enter structural material quantities in the "Structural Material Quantities" sheet; use one row per material used.</t>
  </si>
  <si>
    <t>- Enter project data in "Projects" sheet columns B through AW; use one row per project.</t>
  </si>
  <si>
    <r>
      <t>- Save this file as .xlsx file type, close it, and log in to the SE 2050 Database (</t>
    </r>
    <r>
      <rPr>
        <sz val="12"/>
        <color rgb="FF1155CC"/>
        <rFont val="Calibri"/>
        <family val="2"/>
      </rPr>
      <t>se2050.org/se-2050-database/</t>
    </r>
    <r>
      <rPr>
        <sz val="12"/>
        <color rgb="FF000000"/>
        <rFont val="Calibri"/>
        <family val="2"/>
      </rPr>
      <t>)</t>
    </r>
  </si>
  <si>
    <t>- Browse to find the saved .xlsx file, then click the "Import" button</t>
  </si>
  <si>
    <r>
      <rPr>
        <b/>
        <i/>
        <sz val="11"/>
        <rFont val="Arial"/>
        <family val="2"/>
      </rPr>
      <t>Questions? Email:</t>
    </r>
    <r>
      <rPr>
        <sz val="11"/>
        <color theme="10"/>
        <rFont val="Arial"/>
        <family val="2"/>
      </rPr>
      <t xml:space="preserve"> </t>
    </r>
    <r>
      <rPr>
        <u/>
        <sz val="11"/>
        <color theme="10"/>
        <rFont val="Arial"/>
        <family val="2"/>
      </rPr>
      <t>database@se2050.org</t>
    </r>
  </si>
  <si>
    <r>
      <t>- Save this file as .xlsx file type, close it, and log in to the SE 2050 Database (</t>
    </r>
    <r>
      <rPr>
        <sz val="11"/>
        <color rgb="FF1155CC"/>
        <rFont val="Arial"/>
        <family val="2"/>
      </rPr>
      <t>se2050.org/se-2050-database/</t>
    </r>
    <r>
      <rPr>
        <sz val="11"/>
        <color theme="1"/>
        <rFont val="Arial"/>
        <family val="2"/>
      </rPr>
      <t>)</t>
    </r>
  </si>
  <si>
    <t>Spreadsheet Revision History</t>
  </si>
  <si>
    <t>Version</t>
  </si>
  <si>
    <t>Date Released</t>
  </si>
  <si>
    <t>1.0</t>
  </si>
  <si>
    <t>2021-08-16</t>
  </si>
  <si>
    <t>1.01</t>
  </si>
  <si>
    <t>2021-10-27</t>
  </si>
  <si>
    <t>1.1</t>
  </si>
  <si>
    <t>2023-09-18</t>
  </si>
  <si>
    <t>1.11</t>
  </si>
  <si>
    <t>2023-11-22</t>
  </si>
  <si>
    <t>1.12</t>
  </si>
  <si>
    <t>2023-12-20</t>
  </si>
  <si>
    <t>1.2</t>
  </si>
  <si>
    <t>2025-06-27</t>
  </si>
  <si>
    <t>- Browse to find the saved .xlsx file, then click the "Import" button.  An error will appear if project data doesn't meet validation criteria. This data will not be imported.</t>
  </si>
  <si>
    <t>NOTE: AK-AN with not be read if 'No' in AH
NOTE: Only select ECOM if using below link. If using SMQs in this file, select 'No' is entered in AH
https://se2050.org/ecom-tool/</t>
  </si>
  <si>
    <t>split project input and material quantity inputs into separate sheets; updated fields/notes to align with new database framework; added structural material quantities section (columns AA-AG); removed building superstructure and substructure components checkboxes; updated format of GWP data input  such that biogenic carbon flow is reported separately, rather than by LCA stage</t>
  </si>
  <si>
    <t>200 Ocean Avenue</t>
  </si>
  <si>
    <t>Sunnyside</t>
  </si>
  <si>
    <t>FL</t>
  </si>
  <si>
    <t>22222</t>
  </si>
  <si>
    <t>1 Tree Way</t>
  </si>
  <si>
    <t>Forestville</t>
  </si>
  <si>
    <t>OR</t>
  </si>
  <si>
    <t>33333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</si>
</sst>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48" x14ac:knownFonts="1">
    <font>
      <sz val="11"/>
      <color theme="1"/>
      <name val="Arial"/>
    </font>
    <font>
      <sz val="11"/>
      <color theme="1"/>
      <name val="Calibri"/>
      <family val="2"/>
    </font>
    <font>
      <b/>
      <sz val="11"/>
      <color rgb="FF000000"/>
      <name val="Calibri"/>
      <family val="2"/>
    </font>
    <font>
      <sz val="11"/>
      <color rgb="FFFF0000"/>
      <name val="Calibri"/>
      <family val="2"/>
    </font>
    <font>
      <sz val="11"/>
      <color rgb="FF000000"/>
      <name val="Calibri"/>
      <family val="2"/>
    </font>
    <font>
      <sz val="11"/>
      <color theme="1"/>
      <name val="Arial"/>
      <family val="2"/>
    </font>
    <font>
      <sz val="36"/>
      <color theme="1"/>
      <name val="Calibri"/>
      <family val="2"/>
    </font>
    <font>
      <b/>
      <sz val="24"/>
      <color theme="1"/>
      <name val="Calibri"/>
      <family val="2"/>
    </font>
    <font>
      <sz val="24"/>
      <color theme="1"/>
      <name val="Calibri"/>
      <family val="2"/>
    </font>
    <font>
      <sz val="18"/>
      <color theme="1"/>
      <name val="Calibri"/>
      <family val="2"/>
    </font>
    <font>
      <b/>
      <u/>
      <sz val="12"/>
      <color theme="1"/>
      <name val="Calibri"/>
      <family val="2"/>
    </font>
    <font>
      <b/>
      <sz val="12"/>
      <color theme="1"/>
      <name val="Calibri"/>
      <family val="2"/>
    </font>
    <font>
      <sz val="12"/>
      <color theme="1"/>
      <name val="Calibri"/>
      <family val="2"/>
    </font>
    <font>
      <u/>
      <sz val="12"/>
      <color rgb="FF0000FF"/>
      <name val="Calibri"/>
      <family val="2"/>
    </font>
    <font>
      <sz val="12"/>
      <name val="Calibri"/>
      <family val="2"/>
    </font>
    <font>
      <u/>
      <sz val="12"/>
      <color rgb="FF1155CC"/>
      <name val="Calibri"/>
      <family val="2"/>
    </font>
    <font>
      <b/>
      <sz val="12"/>
      <color rgb="FF000000"/>
      <name val="Calibri"/>
      <family val="2"/>
    </font>
    <font>
      <sz val="12"/>
      <color rgb="FF000000"/>
      <name val="Calibri"/>
      <family val="2"/>
    </font>
    <font>
      <b/>
      <i/>
      <u/>
      <sz val="12"/>
      <color rgb="FF000000"/>
      <name val="Calibri"/>
      <family val="2"/>
    </font>
    <font>
      <b/>
      <i/>
      <sz val="12"/>
      <color rgb="FF000000"/>
      <name val="Calibri"/>
      <family val="2"/>
    </font>
    <font>
      <b/>
      <i/>
      <u/>
      <sz val="12"/>
      <color rgb="FF1155CC"/>
      <name val="Calibri"/>
      <family val="2"/>
    </font>
    <font>
      <b/>
      <sz val="16"/>
      <name val="Calibri"/>
      <family val="2"/>
    </font>
    <font>
      <b/>
      <sz val="16"/>
      <color rgb="FF000000"/>
      <name val="Calibri"/>
      <family val="2"/>
    </font>
    <font>
      <b/>
      <sz val="16"/>
      <color theme="1"/>
      <name val="Calibri"/>
      <family val="2"/>
    </font>
    <font>
      <b/>
      <sz val="11"/>
      <color theme="1"/>
      <name val="Calibri"/>
      <family val="2"/>
    </font>
    <font>
      <b/>
      <i/>
      <sz val="11"/>
      <color theme="1"/>
      <name val="Calibri"/>
      <family val="2"/>
    </font>
    <font>
      <b/>
      <sz val="11"/>
      <name val="Calibri"/>
      <family val="2"/>
    </font>
    <font>
      <sz val="11"/>
      <name val="Calibri"/>
      <family val="2"/>
    </font>
    <font>
      <i/>
      <sz val="11"/>
      <color rgb="FF000000"/>
      <name val="Calibri"/>
      <family val="2"/>
    </font>
    <font>
      <b/>
      <i/>
      <sz val="11"/>
      <color rgb="FF000000"/>
      <name val="Calibri"/>
      <family val="2"/>
    </font>
    <font>
      <i/>
      <sz val="11"/>
      <color theme="1"/>
      <name val="Calibri"/>
      <family val="2"/>
    </font>
    <font>
      <i/>
      <sz val="11"/>
      <name val="Calibri"/>
      <family val="2"/>
    </font>
    <font>
      <u/>
      <sz val="11"/>
      <color theme="10"/>
      <name val="Arial"/>
      <family val="2"/>
    </font>
    <font>
      <b/>
      <sz val="12"/>
      <color rgb="FFFF0000"/>
      <name val="Calibri"/>
      <family val="2"/>
    </font>
    <font>
      <sz val="8"/>
      <name val="Arial"/>
      <family val="2"/>
    </font>
    <font>
      <sz val="12"/>
      <color rgb="FF1155CC"/>
      <name val="Calibri"/>
      <family val="2"/>
    </font>
    <font>
      <b/>
      <sz val="12"/>
      <name val="Calibri"/>
      <family val="2"/>
    </font>
    <font>
      <b/>
      <sz val="12"/>
      <color rgb="FF006400"/>
      <name val="Calibri"/>
      <family val="2"/>
    </font>
    <font>
      <sz val="9"/>
      <color indexed="81"/>
      <name val="Tahoma"/>
      <family val="2"/>
    </font>
    <font>
      <b/>
      <sz val="8"/>
      <color rgb="FF000000"/>
      <name val="Calibri"/>
      <family val="2"/>
    </font>
    <font>
      <i/>
      <sz val="11"/>
      <color rgb="FFFF0000"/>
      <name val="Calibri"/>
      <family val="2"/>
    </font>
    <font>
      <b/>
      <sz val="11"/>
      <color rgb="FF000000"/>
      <name val="Calibri"/>
      <family val="2"/>
    </font>
    <font>
      <sz val="11"/>
      <color rgb="FF000000"/>
      <name val="Calibri"/>
      <family val="2"/>
    </font>
    <font>
      <sz val="11"/>
      <color theme="0"/>
      <name val="Calibri"/>
      <family val="2"/>
    </font>
    <font>
      <sz val="11"/>
      <color rgb="FFFF0000"/>
      <name val="Arial"/>
      <family val="2"/>
    </font>
    <font>
      <sz val="11"/>
      <color rgb="FF1155CC"/>
      <name val="Arial"/>
      <family val="2"/>
    </font>
    <font>
      <b/>
      <i/>
      <sz val="11"/>
      <name val="Arial"/>
      <family val="2"/>
    </font>
    <font>
      <sz val="11"/>
      <color theme="10"/>
      <name val="Arial"/>
      <family val="2"/>
    </font>
  </fonts>
  <fills count="12">
    <fill>
      <patternFill patternType="none"/>
    </fill>
    <fill>
      <patternFill patternType="gray125"/>
    </fill>
    <fill>
      <patternFill patternType="solid">
        <fgColor rgb="FFA5A5A5"/>
        <bgColor rgb="FFA5A5A5"/>
      </patternFill>
    </fill>
    <fill>
      <patternFill patternType="solid">
        <fgColor rgb="FF36A1CC"/>
        <bgColor rgb="FF36A1CC"/>
      </patternFill>
    </fill>
    <fill>
      <patternFill patternType="solid">
        <fgColor rgb="FFD9D9D9"/>
        <bgColor rgb="FFD9D9D9"/>
      </patternFill>
    </fill>
    <fill>
      <patternFill patternType="solid">
        <fgColor rgb="FF36A1CC"/>
        <bgColor indexed="64"/>
      </patternFill>
    </fill>
    <fill>
      <patternFill patternType="solid">
        <fgColor rgb="FFD9D9D9"/>
        <bgColor indexed="64"/>
      </patternFill>
    </fill>
    <fill>
      <patternFill patternType="solid">
        <fgColor rgb="FFFFFFFF"/>
        <bgColor indexed="64"/>
      </patternFill>
    </fill>
    <fill>
      <patternFill patternType="solid">
        <fgColor theme="0" tint="-0.14999847407452621"/>
        <bgColor rgb="FFD9D9D9"/>
      </patternFill>
    </fill>
    <fill>
      <patternFill patternType="solid">
        <fgColor theme="0" tint="-0.14999847407452621"/>
        <bgColor indexed="64"/>
      </patternFill>
    </fill>
    <fill>
      <patternFill patternType="solid">
        <fgColor theme="2" tint="-0.14999847407452621"/>
        <bgColor indexed="64"/>
      </patternFill>
    </fill>
    <fill>
      <patternFill patternType="solid">
        <fgColor rgb="FF32A4CC"/>
        <bgColor indexed="64"/>
      </patternFill>
    </fill>
  </fills>
  <borders count="56">
    <border>
      <left/>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0000"/>
      </right>
      <top/>
      <bottom/>
      <diagonal/>
    </border>
    <border>
      <left/>
      <right style="thin">
        <color rgb="FF000000"/>
      </right>
      <top/>
      <bottom style="medium">
        <color rgb="FF000000"/>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rgb="FF000000"/>
      </right>
      <top style="thin">
        <color rgb="FF000000"/>
      </top>
      <bottom style="thin">
        <color rgb="FF000000"/>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style="medium">
        <color indexed="64"/>
      </top>
      <bottom style="medium">
        <color indexed="64"/>
      </bottom>
      <diagonal/>
    </border>
    <border>
      <left/>
      <right style="thin">
        <color indexed="64"/>
      </right>
      <top style="medium">
        <color indexed="64"/>
      </top>
      <bottom style="thin">
        <color indexed="64"/>
      </bottom>
      <diagonal/>
    </border>
    <border>
      <left style="thin">
        <color rgb="FF000000"/>
      </left>
      <right style="medium">
        <color rgb="FF000000"/>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medium">
        <color indexed="64"/>
      </top>
      <bottom/>
      <diagonal/>
    </border>
    <border>
      <left/>
      <right/>
      <top/>
      <bottom style="medium">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indexed="64"/>
      </left>
      <right style="thin">
        <color indexed="64"/>
      </right>
      <top style="medium">
        <color indexed="64"/>
      </top>
      <bottom/>
      <diagonal/>
    </border>
    <border>
      <left style="thin">
        <color rgb="FF000000"/>
      </left>
      <right style="thin">
        <color indexed="64"/>
      </right>
      <top/>
      <bottom style="medium">
        <color indexed="64"/>
      </bottom>
      <diagonal/>
    </border>
    <border>
      <left style="thin">
        <color rgb="FF000000"/>
      </left>
      <right style="thin">
        <color rgb="FF000000"/>
      </right>
      <top/>
      <bottom style="thin">
        <color indexed="64"/>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thin">
        <color rgb="FF000000"/>
      </right>
      <top style="thin">
        <color rgb="FF000000"/>
      </top>
      <bottom/>
      <diagonal/>
    </border>
    <border>
      <left style="thin">
        <color indexed="64"/>
      </left>
      <right style="thin">
        <color rgb="FF000000"/>
      </right>
      <top/>
      <bottom style="thin">
        <color indexed="64"/>
      </bottom>
      <diagonal/>
    </border>
  </borders>
  <cellStyleXfs count="3">
    <xf numFmtId="0" fontId="0" fillId="0" borderId="0"/>
    <xf numFmtId="43" fontId="5" fillId="0" borderId="0" applyFont="0" applyFill="0" applyBorder="0" applyAlignment="0" applyProtection="0"/>
    <xf numFmtId="0" fontId="32" fillId="0" borderId="0" applyNumberFormat="0" applyFill="0" applyBorder="0" applyAlignment="0" applyProtection="0"/>
  </cellStyleXfs>
  <cellXfs count="233">
    <xf numFmtId="0" fontId="0" fillId="0" borderId="0" xfId="0"/>
    <xf numFmtId="0" fontId="1" fillId="0" borderId="0" xfId="0" applyFont="1"/>
    <xf numFmtId="0" fontId="30" fillId="0" borderId="0" xfId="0" applyFont="1" applyAlignment="1">
      <alignment horizontal="left"/>
    </xf>
    <xf numFmtId="49" fontId="24" fillId="3" borderId="13" xfId="0" applyNumberFormat="1" applyFont="1" applyFill="1" applyBorder="1" applyAlignment="1">
      <alignment horizontal="left"/>
    </xf>
    <xf numFmtId="49" fontId="24" fillId="3" borderId="14" xfId="0" applyNumberFormat="1" applyFont="1" applyFill="1" applyBorder="1" applyAlignment="1">
      <alignment horizontal="left"/>
    </xf>
    <xf numFmtId="49" fontId="2" fillId="4" borderId="15" xfId="0" applyNumberFormat="1" applyFont="1" applyFill="1" applyBorder="1" applyAlignment="1">
      <alignment horizontal="left"/>
    </xf>
    <xf numFmtId="49" fontId="28" fillId="4" borderId="16" xfId="0" applyNumberFormat="1" applyFont="1" applyFill="1" applyBorder="1" applyAlignment="1">
      <alignment horizontal="left"/>
    </xf>
    <xf numFmtId="49" fontId="2" fillId="4" borderId="17" xfId="0" applyNumberFormat="1" applyFont="1" applyFill="1" applyBorder="1" applyAlignment="1">
      <alignment horizontal="left"/>
    </xf>
    <xf numFmtId="49" fontId="28" fillId="4" borderId="18" xfId="0" applyNumberFormat="1" applyFont="1" applyFill="1" applyBorder="1" applyAlignment="1">
      <alignment horizontal="left"/>
    </xf>
    <xf numFmtId="49" fontId="1" fillId="0" borderId="0" xfId="0" applyNumberFormat="1" applyFont="1" applyAlignment="1" applyProtection="1">
      <alignment horizontal="right"/>
      <protection locked="0"/>
    </xf>
    <xf numFmtId="0" fontId="1" fillId="0" borderId="0" xfId="0" applyFont="1" applyProtection="1">
      <protection locked="0"/>
    </xf>
    <xf numFmtId="0" fontId="2" fillId="4" borderId="1" xfId="0" applyFont="1" applyFill="1" applyBorder="1" applyAlignment="1" applyProtection="1">
      <alignment horizontal="center"/>
      <protection locked="0"/>
    </xf>
    <xf numFmtId="49" fontId="27" fillId="7" borderId="5" xfId="0" applyNumberFormat="1" applyFont="1" applyFill="1" applyBorder="1" applyAlignment="1" applyProtection="1">
      <alignment horizontal="left"/>
      <protection locked="0"/>
    </xf>
    <xf numFmtId="49" fontId="27" fillId="7" borderId="7" xfId="0" applyNumberFormat="1" applyFont="1" applyFill="1" applyBorder="1" applyAlignment="1" applyProtection="1">
      <alignment horizontal="left"/>
      <protection locked="0"/>
    </xf>
    <xf numFmtId="49" fontId="27" fillId="7" borderId="7" xfId="0" applyNumberFormat="1" applyFont="1" applyFill="1" applyBorder="1" applyAlignment="1" applyProtection="1">
      <alignment horizontal="center" vertical="top" wrapText="1"/>
      <protection locked="0"/>
    </xf>
    <xf numFmtId="49" fontId="27" fillId="7" borderId="7" xfId="0" applyNumberFormat="1" applyFont="1" applyFill="1" applyBorder="1" applyAlignment="1" applyProtection="1">
      <alignment horizontal="center"/>
      <protection locked="0"/>
    </xf>
    <xf numFmtId="49" fontId="1" fillId="7" borderId="7" xfId="0" applyNumberFormat="1" applyFont="1" applyFill="1" applyBorder="1" applyAlignment="1" applyProtection="1">
      <alignment horizontal="center"/>
      <protection locked="0"/>
    </xf>
    <xf numFmtId="1" fontId="1" fillId="7" borderId="7" xfId="0" applyNumberFormat="1" applyFont="1" applyFill="1" applyBorder="1" applyAlignment="1" applyProtection="1">
      <alignment horizontal="center"/>
      <protection locked="0"/>
    </xf>
    <xf numFmtId="0" fontId="1" fillId="7" borderId="7" xfId="0" applyFont="1" applyFill="1" applyBorder="1" applyAlignment="1" applyProtection="1">
      <alignment horizontal="center"/>
      <protection locked="0"/>
    </xf>
    <xf numFmtId="3" fontId="1" fillId="7" borderId="7" xfId="1" applyNumberFormat="1" applyFont="1" applyFill="1" applyBorder="1" applyAlignment="1" applyProtection="1">
      <alignment horizontal="center"/>
      <protection locked="0"/>
    </xf>
    <xf numFmtId="0" fontId="1" fillId="7" borderId="6" xfId="0" applyFont="1" applyFill="1" applyBorder="1" applyAlignment="1" applyProtection="1">
      <alignment horizontal="center"/>
      <protection locked="0"/>
    </xf>
    <xf numFmtId="49" fontId="1" fillId="7" borderId="7" xfId="0" applyNumberFormat="1" applyFont="1" applyFill="1" applyBorder="1" applyAlignment="1" applyProtection="1">
      <alignment horizontal="left"/>
      <protection locked="0"/>
    </xf>
    <xf numFmtId="49" fontId="1" fillId="7" borderId="4" xfId="0" applyNumberFormat="1" applyFont="1" applyFill="1" applyBorder="1" applyAlignment="1" applyProtection="1">
      <alignment horizontal="left"/>
      <protection locked="0"/>
    </xf>
    <xf numFmtId="0" fontId="1" fillId="7" borderId="4" xfId="0" applyFont="1" applyFill="1" applyBorder="1" applyAlignment="1" applyProtection="1">
      <alignment horizontal="center"/>
      <protection locked="0"/>
    </xf>
    <xf numFmtId="0" fontId="1" fillId="7" borderId="25" xfId="0" applyFont="1" applyFill="1" applyBorder="1" applyAlignment="1" applyProtection="1">
      <alignment horizontal="center"/>
      <protection locked="0"/>
    </xf>
    <xf numFmtId="49" fontId="27" fillId="7" borderId="11" xfId="0" applyNumberFormat="1" applyFont="1" applyFill="1" applyBorder="1" applyAlignment="1" applyProtection="1">
      <alignment horizontal="left"/>
      <protection locked="0"/>
    </xf>
    <xf numFmtId="49" fontId="27" fillId="7" borderId="11" xfId="0" applyNumberFormat="1" applyFont="1" applyFill="1" applyBorder="1" applyAlignment="1" applyProtection="1">
      <alignment horizontal="center" vertical="top" wrapText="1"/>
      <protection locked="0"/>
    </xf>
    <xf numFmtId="49" fontId="27" fillId="7" borderId="11" xfId="0" applyNumberFormat="1" applyFont="1" applyFill="1" applyBorder="1" applyAlignment="1" applyProtection="1">
      <alignment horizontal="center"/>
      <protection locked="0"/>
    </xf>
    <xf numFmtId="49" fontId="1" fillId="7" borderId="11" xfId="0" applyNumberFormat="1" applyFont="1" applyFill="1" applyBorder="1" applyAlignment="1" applyProtection="1">
      <alignment horizontal="center"/>
      <protection locked="0"/>
    </xf>
    <xf numFmtId="49" fontId="27" fillId="7" borderId="29" xfId="0" applyNumberFormat="1" applyFont="1" applyFill="1" applyBorder="1" applyAlignment="1" applyProtection="1">
      <alignment horizontal="left"/>
      <protection locked="0"/>
    </xf>
    <xf numFmtId="49" fontId="1" fillId="7" borderId="6" xfId="0" applyNumberFormat="1" applyFont="1" applyFill="1" applyBorder="1" applyAlignment="1" applyProtection="1">
      <alignment horizontal="center"/>
      <protection locked="0"/>
    </xf>
    <xf numFmtId="164" fontId="1" fillId="6" borderId="25" xfId="0" applyNumberFormat="1" applyFont="1" applyFill="1" applyBorder="1" applyAlignment="1">
      <alignment horizontal="center"/>
    </xf>
    <xf numFmtId="3" fontId="1" fillId="7" borderId="25" xfId="0" applyNumberFormat="1" applyFont="1" applyFill="1" applyBorder="1" applyAlignment="1" applyProtection="1">
      <alignment horizontal="center"/>
      <protection locked="0"/>
    </xf>
    <xf numFmtId="3" fontId="1" fillId="6" borderId="25" xfId="0" applyNumberFormat="1" applyFont="1" applyFill="1" applyBorder="1" applyAlignment="1">
      <alignment horizontal="center"/>
    </xf>
    <xf numFmtId="49" fontId="27" fillId="0" borderId="29" xfId="0" applyNumberFormat="1" applyFont="1" applyBorder="1" applyAlignment="1" applyProtection="1">
      <alignment horizontal="left"/>
      <protection locked="0"/>
    </xf>
    <xf numFmtId="1" fontId="1" fillId="0" borderId="7" xfId="0" applyNumberFormat="1" applyFont="1" applyBorder="1" applyAlignment="1" applyProtection="1">
      <alignment horizontal="center"/>
      <protection locked="0"/>
    </xf>
    <xf numFmtId="49" fontId="27" fillId="0" borderId="5" xfId="0" applyNumberFormat="1" applyFont="1" applyBorder="1" applyAlignment="1" applyProtection="1">
      <alignment horizontal="left"/>
      <protection locked="0"/>
    </xf>
    <xf numFmtId="0" fontId="27" fillId="10" borderId="5" xfId="0" applyFont="1" applyFill="1" applyBorder="1" applyAlignment="1" applyProtection="1">
      <alignment horizontal="left"/>
      <protection locked="0"/>
    </xf>
    <xf numFmtId="49" fontId="2" fillId="0" borderId="0" xfId="0" applyNumberFormat="1" applyFont="1" applyAlignment="1" applyProtection="1">
      <alignment horizontal="center" vertical="center"/>
      <protection locked="0"/>
    </xf>
    <xf numFmtId="49" fontId="4" fillId="0" borderId="0" xfId="0" applyNumberFormat="1" applyFont="1" applyAlignment="1" applyProtection="1">
      <alignment horizontal="left"/>
      <protection locked="0"/>
    </xf>
    <xf numFmtId="49" fontId="2" fillId="4" borderId="31" xfId="0" applyNumberFormat="1" applyFont="1" applyFill="1" applyBorder="1" applyAlignment="1">
      <alignment horizontal="left"/>
    </xf>
    <xf numFmtId="49" fontId="2" fillId="4" borderId="30" xfId="0" applyNumberFormat="1" applyFont="1" applyFill="1" applyBorder="1" applyAlignment="1">
      <alignment horizontal="left"/>
    </xf>
    <xf numFmtId="49" fontId="2" fillId="4" borderId="32" xfId="0" applyNumberFormat="1" applyFont="1" applyFill="1" applyBorder="1" applyAlignment="1">
      <alignment horizontal="left"/>
    </xf>
    <xf numFmtId="49" fontId="24" fillId="3" borderId="31" xfId="0" applyNumberFormat="1" applyFont="1" applyFill="1" applyBorder="1" applyAlignment="1">
      <alignment horizontal="left"/>
    </xf>
    <xf numFmtId="49" fontId="2" fillId="0" borderId="0" xfId="0" applyNumberFormat="1" applyFont="1" applyAlignment="1">
      <alignment horizontal="left"/>
    </xf>
    <xf numFmtId="49" fontId="24" fillId="0" borderId="0" xfId="0" applyNumberFormat="1" applyFont="1" applyAlignment="1">
      <alignment horizontal="left"/>
    </xf>
    <xf numFmtId="49" fontId="1" fillId="7" borderId="4" xfId="0" applyNumberFormat="1" applyFont="1" applyFill="1" applyBorder="1" applyAlignment="1" applyProtection="1">
      <alignment horizontal="center"/>
      <protection locked="0"/>
    </xf>
    <xf numFmtId="0" fontId="2" fillId="0" borderId="0" xfId="0" applyFont="1" applyAlignment="1" applyProtection="1">
      <alignment horizontal="center"/>
      <protection locked="0"/>
    </xf>
    <xf numFmtId="49" fontId="2" fillId="0" borderId="0" xfId="0" applyNumberFormat="1" applyFont="1" applyAlignment="1" applyProtection="1">
      <alignment horizontal="center" vertical="center" wrapText="1"/>
      <protection locked="0"/>
    </xf>
    <xf numFmtId="49" fontId="27" fillId="7" borderId="54" xfId="0" applyNumberFormat="1" applyFont="1" applyFill="1" applyBorder="1" applyAlignment="1" applyProtection="1">
      <alignment horizontal="left"/>
      <protection locked="0"/>
    </xf>
    <xf numFmtId="49" fontId="27" fillId="0" borderId="19" xfId="0" applyNumberFormat="1" applyFont="1" applyBorder="1" applyAlignment="1" applyProtection="1">
      <alignment horizontal="left"/>
      <protection locked="0"/>
    </xf>
    <xf numFmtId="49" fontId="1" fillId="7" borderId="1" xfId="0" applyNumberFormat="1" applyFont="1" applyFill="1" applyBorder="1" applyAlignment="1" applyProtection="1">
      <alignment horizontal="center"/>
      <protection locked="0"/>
    </xf>
    <xf numFmtId="49" fontId="27" fillId="7" borderId="12" xfId="0" applyNumberFormat="1" applyFont="1" applyFill="1" applyBorder="1" applyAlignment="1" applyProtection="1">
      <alignment horizontal="center"/>
      <protection locked="0"/>
    </xf>
    <xf numFmtId="0" fontId="1" fillId="7" borderId="2" xfId="0" applyFont="1" applyFill="1" applyBorder="1" applyAlignment="1" applyProtection="1">
      <alignment horizontal="center"/>
      <protection locked="0"/>
    </xf>
    <xf numFmtId="49" fontId="27" fillId="0" borderId="0" xfId="0" applyNumberFormat="1" applyFont="1" applyAlignment="1" applyProtection="1">
      <alignment horizontal="center"/>
      <protection locked="0"/>
    </xf>
    <xf numFmtId="49" fontId="41" fillId="4" borderId="2" xfId="0" applyNumberFormat="1" applyFont="1" applyFill="1" applyBorder="1" applyAlignment="1" applyProtection="1">
      <alignment horizontal="center" wrapText="1"/>
      <protection locked="0"/>
    </xf>
    <xf numFmtId="49" fontId="4" fillId="4" borderId="2" xfId="0" applyNumberFormat="1" applyFont="1" applyFill="1" applyBorder="1" applyAlignment="1" applyProtection="1">
      <alignment horizontal="center" wrapText="1"/>
      <protection locked="0"/>
    </xf>
    <xf numFmtId="0" fontId="4" fillId="4" borderId="1" xfId="0" applyFont="1" applyFill="1" applyBorder="1" applyAlignment="1" applyProtection="1">
      <alignment horizontal="center"/>
      <protection locked="0"/>
    </xf>
    <xf numFmtId="0" fontId="1" fillId="9" borderId="7" xfId="0" applyFont="1" applyFill="1" applyBorder="1" applyAlignment="1">
      <alignment horizontal="center"/>
    </xf>
    <xf numFmtId="49" fontId="42" fillId="4" borderId="2" xfId="0" applyNumberFormat="1" applyFont="1" applyFill="1" applyBorder="1" applyAlignment="1" applyProtection="1">
      <alignment horizontal="center" wrapText="1"/>
      <protection locked="0"/>
    </xf>
    <xf numFmtId="0" fontId="27" fillId="0" borderId="19" xfId="0" applyFont="1" applyBorder="1" applyAlignment="1" applyProtection="1">
      <alignment horizontal="left"/>
      <protection locked="0"/>
    </xf>
    <xf numFmtId="0" fontId="44" fillId="0" borderId="0" xfId="0" applyFont="1"/>
    <xf numFmtId="49" fontId="1" fillId="0" borderId="4" xfId="0" applyNumberFormat="1" applyFont="1" applyBorder="1" applyAlignment="1" applyProtection="1">
      <alignment horizontal="left"/>
      <protection locked="0"/>
    </xf>
    <xf numFmtId="164" fontId="1" fillId="9" borderId="25" xfId="0" applyNumberFormat="1" applyFont="1" applyFill="1" applyBorder="1" applyAlignment="1">
      <alignment horizontal="center"/>
    </xf>
    <xf numFmtId="49" fontId="1" fillId="0" borderId="0" xfId="0" applyNumberFormat="1" applyFont="1" applyAlignment="1">
      <alignment horizontal="right"/>
    </xf>
    <xf numFmtId="49" fontId="6" fillId="0" borderId="0" xfId="0" applyNumberFormat="1" applyFont="1" applyAlignment="1">
      <alignment horizontal="center"/>
    </xf>
    <xf numFmtId="49" fontId="8" fillId="0" borderId="0" xfId="0" applyNumberFormat="1" applyFont="1" applyAlignment="1">
      <alignment horizontal="center"/>
    </xf>
    <xf numFmtId="49" fontId="7" fillId="0" borderId="0" xfId="0" applyNumberFormat="1" applyFont="1" applyAlignment="1">
      <alignment horizontal="left"/>
    </xf>
    <xf numFmtId="49" fontId="8" fillId="0" borderId="0" xfId="0" applyNumberFormat="1" applyFont="1" applyAlignment="1">
      <alignment horizontal="left"/>
    </xf>
    <xf numFmtId="0" fontId="32" fillId="0" borderId="0" xfId="2" applyFill="1" applyProtection="1"/>
    <xf numFmtId="49" fontId="1" fillId="0" borderId="0" xfId="0" applyNumberFormat="1" applyFont="1" applyAlignment="1">
      <alignment horizontal="center"/>
    </xf>
    <xf numFmtId="49" fontId="6" fillId="0" borderId="0" xfId="0" applyNumberFormat="1" applyFont="1" applyAlignment="1">
      <alignment horizontal="left"/>
    </xf>
    <xf numFmtId="49" fontId="1" fillId="0" borderId="0" xfId="0" applyNumberFormat="1" applyFont="1" applyAlignment="1">
      <alignment horizontal="left"/>
    </xf>
    <xf numFmtId="49" fontId="9" fillId="0" borderId="0" xfId="0" applyNumberFormat="1" applyFont="1" applyAlignment="1">
      <alignment horizontal="center"/>
    </xf>
    <xf numFmtId="49" fontId="11" fillId="0" borderId="0" xfId="0" applyNumberFormat="1" applyFont="1" applyAlignment="1">
      <alignment horizontal="center"/>
    </xf>
    <xf numFmtId="49" fontId="10" fillId="0" borderId="0" xfId="0" applyNumberFormat="1" applyFont="1" applyAlignment="1">
      <alignment horizontal="left"/>
    </xf>
    <xf numFmtId="49" fontId="11" fillId="0" borderId="0" xfId="0" applyNumberFormat="1" applyFont="1" applyAlignment="1">
      <alignment horizontal="left"/>
    </xf>
    <xf numFmtId="49" fontId="9" fillId="0" borderId="0" xfId="0" applyNumberFormat="1" applyFont="1" applyAlignment="1">
      <alignment horizontal="left"/>
    </xf>
    <xf numFmtId="49" fontId="12" fillId="0" borderId="0" xfId="0" applyNumberFormat="1" applyFont="1" applyAlignment="1">
      <alignment horizontal="left"/>
    </xf>
    <xf numFmtId="49" fontId="13" fillId="0" borderId="0" xfId="0" applyNumberFormat="1" applyFont="1" applyAlignment="1">
      <alignment horizontal="left"/>
    </xf>
    <xf numFmtId="49" fontId="16" fillId="0" borderId="0" xfId="0" applyNumberFormat="1" applyFont="1" applyAlignment="1">
      <alignment horizontal="center"/>
    </xf>
    <xf numFmtId="49" fontId="36" fillId="0" borderId="0" xfId="0" applyNumberFormat="1" applyFont="1" applyAlignment="1">
      <alignment vertical="center" wrapText="1"/>
    </xf>
    <xf numFmtId="49" fontId="17" fillId="0" borderId="0" xfId="0" applyNumberFormat="1" applyFont="1" applyAlignment="1">
      <alignment horizontal="left"/>
    </xf>
    <xf numFmtId="49" fontId="33" fillId="0" borderId="0" xfId="0" applyNumberFormat="1" applyFont="1" applyAlignment="1">
      <alignment vertical="center" wrapText="1"/>
    </xf>
    <xf numFmtId="49" fontId="37" fillId="0" borderId="0" xfId="0" applyNumberFormat="1" applyFont="1" applyAlignment="1">
      <alignment vertical="center" wrapText="1"/>
    </xf>
    <xf numFmtId="49" fontId="18" fillId="0" borderId="0" xfId="0" applyNumberFormat="1" applyFont="1" applyAlignment="1">
      <alignment horizontal="left"/>
    </xf>
    <xf numFmtId="49" fontId="3" fillId="0" borderId="0" xfId="0" applyNumberFormat="1" applyFont="1" applyAlignment="1">
      <alignment vertical="center" wrapText="1"/>
    </xf>
    <xf numFmtId="49" fontId="3" fillId="0" borderId="26" xfId="0" applyNumberFormat="1" applyFont="1" applyBorder="1" applyAlignment="1">
      <alignment vertical="center" wrapText="1"/>
    </xf>
    <xf numFmtId="49" fontId="21" fillId="2" borderId="33" xfId="0" applyNumberFormat="1" applyFont="1" applyFill="1" applyBorder="1" applyAlignment="1">
      <alignment horizontal="right"/>
    </xf>
    <xf numFmtId="49" fontId="22" fillId="3" borderId="17" xfId="0" applyNumberFormat="1" applyFont="1" applyFill="1" applyBorder="1" applyAlignment="1">
      <alignment horizontal="left"/>
    </xf>
    <xf numFmtId="49" fontId="21" fillId="3" borderId="38" xfId="0" applyNumberFormat="1" applyFont="1" applyFill="1" applyBorder="1" applyAlignment="1">
      <alignment horizontal="left"/>
    </xf>
    <xf numFmtId="49" fontId="22" fillId="3" borderId="38" xfId="0" applyNumberFormat="1" applyFont="1" applyFill="1" applyBorder="1" applyAlignment="1">
      <alignment horizontal="left"/>
    </xf>
    <xf numFmtId="49" fontId="21" fillId="3" borderId="34" xfId="0" applyNumberFormat="1" applyFont="1" applyFill="1" applyBorder="1" applyAlignment="1">
      <alignment horizontal="left"/>
    </xf>
    <xf numFmtId="49" fontId="21" fillId="3" borderId="37" xfId="0" applyNumberFormat="1" applyFont="1" applyFill="1" applyBorder="1" applyAlignment="1">
      <alignment horizontal="left"/>
    </xf>
    <xf numFmtId="49" fontId="21" fillId="3" borderId="37" xfId="0" applyNumberFormat="1" applyFont="1" applyFill="1" applyBorder="1"/>
    <xf numFmtId="49" fontId="24" fillId="2" borderId="31" xfId="0" applyNumberFormat="1" applyFont="1" applyFill="1" applyBorder="1" applyAlignment="1">
      <alignment horizontal="right" wrapText="1"/>
    </xf>
    <xf numFmtId="49" fontId="24" fillId="3" borderId="19" xfId="0" applyNumberFormat="1" applyFont="1" applyFill="1" applyBorder="1" applyAlignment="1">
      <alignment horizontal="center" vertical="center" wrapText="1"/>
    </xf>
    <xf numFmtId="49" fontId="24" fillId="3" borderId="2" xfId="0" applyNumberFormat="1" applyFont="1" applyFill="1" applyBorder="1" applyAlignment="1">
      <alignment horizontal="center" vertical="center" wrapText="1"/>
    </xf>
    <xf numFmtId="49" fontId="26" fillId="3" borderId="2" xfId="0" applyNumberFormat="1" applyFont="1" applyFill="1" applyBorder="1" applyAlignment="1">
      <alignment horizontal="center" vertical="center" wrapText="1"/>
    </xf>
    <xf numFmtId="49" fontId="24" fillId="3" borderId="3" xfId="0" applyNumberFormat="1" applyFont="1" applyFill="1" applyBorder="1" applyAlignment="1">
      <alignment horizontal="center" vertical="center" wrapText="1"/>
    </xf>
    <xf numFmtId="49" fontId="24" fillId="3" borderId="1" xfId="0" applyNumberFormat="1" applyFont="1" applyFill="1" applyBorder="1" applyAlignment="1">
      <alignment horizontal="center" vertical="center" wrapText="1"/>
    </xf>
    <xf numFmtId="49" fontId="24" fillId="3" borderId="27" xfId="0" applyNumberFormat="1" applyFont="1" applyFill="1" applyBorder="1" applyAlignment="1">
      <alignment horizontal="center" vertical="center" wrapText="1"/>
    </xf>
    <xf numFmtId="49" fontId="24" fillId="3" borderId="49" xfId="0" applyNumberFormat="1" applyFont="1" applyFill="1" applyBorder="1" applyAlignment="1">
      <alignment horizontal="center" vertical="center" wrapText="1"/>
    </xf>
    <xf numFmtId="49" fontId="24" fillId="2" borderId="32" xfId="0" applyNumberFormat="1" applyFont="1" applyFill="1" applyBorder="1" applyAlignment="1">
      <alignment horizontal="right" wrapText="1"/>
    </xf>
    <xf numFmtId="49" fontId="1" fillId="3" borderId="5" xfId="0" applyNumberFormat="1" applyFont="1" applyFill="1" applyBorder="1" applyAlignment="1">
      <alignment horizontal="center" vertical="center"/>
    </xf>
    <xf numFmtId="49" fontId="1" fillId="3" borderId="7" xfId="0" applyNumberFormat="1" applyFont="1" applyFill="1" applyBorder="1" applyAlignment="1">
      <alignment horizontal="center" vertical="center"/>
    </xf>
    <xf numFmtId="49" fontId="1" fillId="3" borderId="4" xfId="0" applyNumberFormat="1" applyFont="1" applyFill="1" applyBorder="1" applyAlignment="1">
      <alignment horizontal="center" vertical="center"/>
    </xf>
    <xf numFmtId="49" fontId="1" fillId="3" borderId="6" xfId="0" applyNumberFormat="1" applyFont="1" applyFill="1" applyBorder="1" applyAlignment="1">
      <alignment horizontal="center" vertical="center"/>
    </xf>
    <xf numFmtId="49" fontId="1" fillId="3" borderId="25" xfId="0" applyNumberFormat="1" applyFont="1" applyFill="1" applyBorder="1" applyAlignment="1">
      <alignment horizontal="center" vertical="center"/>
    </xf>
    <xf numFmtId="49" fontId="43" fillId="3" borderId="55" xfId="0" applyNumberFormat="1" applyFont="1" applyFill="1" applyBorder="1" applyAlignment="1">
      <alignment horizontal="center" vertical="center" wrapText="1"/>
    </xf>
    <xf numFmtId="49" fontId="1" fillId="3" borderId="51" xfId="0" applyNumberFormat="1" applyFont="1" applyFill="1" applyBorder="1" applyAlignment="1">
      <alignment horizontal="center" vertical="center"/>
    </xf>
    <xf numFmtId="49" fontId="43" fillId="3" borderId="2" xfId="0" applyNumberFormat="1" applyFont="1" applyFill="1" applyBorder="1" applyAlignment="1">
      <alignment horizontal="center" vertical="center" wrapText="1"/>
    </xf>
    <xf numFmtId="49" fontId="1" fillId="3" borderId="23" xfId="0" applyNumberFormat="1" applyFont="1" applyFill="1" applyBorder="1" applyAlignment="1">
      <alignment horizontal="center"/>
    </xf>
    <xf numFmtId="0" fontId="1" fillId="5" borderId="23" xfId="0" applyFont="1" applyFill="1" applyBorder="1" applyAlignment="1">
      <alignment horizontal="center" wrapText="1"/>
    </xf>
    <xf numFmtId="0" fontId="24" fillId="5" borderId="23" xfId="0" applyFont="1" applyFill="1" applyBorder="1" applyAlignment="1">
      <alignment horizontal="center" wrapText="1"/>
    </xf>
    <xf numFmtId="0" fontId="24" fillId="11" borderId="23" xfId="0" applyFont="1" applyFill="1" applyBorder="1" applyAlignment="1">
      <alignment horizontal="center" wrapText="1"/>
    </xf>
    <xf numFmtId="49" fontId="2" fillId="2" borderId="30" xfId="0" applyNumberFormat="1" applyFont="1" applyFill="1" applyBorder="1" applyAlignment="1">
      <alignment horizontal="right"/>
    </xf>
    <xf numFmtId="49" fontId="28" fillId="4" borderId="19" xfId="0" applyNumberFormat="1" applyFont="1" applyFill="1" applyBorder="1" applyAlignment="1">
      <alignment horizontal="center"/>
    </xf>
    <xf numFmtId="49" fontId="28" fillId="4" borderId="2" xfId="0" applyNumberFormat="1" applyFont="1" applyFill="1" applyBorder="1" applyAlignment="1">
      <alignment horizontal="center"/>
    </xf>
    <xf numFmtId="49" fontId="2" fillId="4" borderId="2" xfId="0" applyNumberFormat="1" applyFont="1" applyFill="1" applyBorder="1" applyAlignment="1">
      <alignment horizontal="center"/>
    </xf>
    <xf numFmtId="49" fontId="28" fillId="4" borderId="2" xfId="0" applyNumberFormat="1" applyFont="1" applyFill="1" applyBorder="1" applyAlignment="1">
      <alignment horizontal="center" wrapText="1"/>
    </xf>
    <xf numFmtId="49" fontId="28" fillId="4" borderId="3" xfId="0" applyNumberFormat="1" applyFont="1" applyFill="1" applyBorder="1" applyAlignment="1">
      <alignment horizontal="center" wrapText="1"/>
    </xf>
    <xf numFmtId="49" fontId="28" fillId="4" borderId="1" xfId="0" applyNumberFormat="1" applyFont="1" applyFill="1" applyBorder="1" applyAlignment="1">
      <alignment horizontal="center" wrapText="1"/>
    </xf>
    <xf numFmtId="49" fontId="4" fillId="4" borderId="2" xfId="0" applyNumberFormat="1" applyFont="1" applyFill="1" applyBorder="1" applyAlignment="1">
      <alignment horizontal="center"/>
    </xf>
    <xf numFmtId="0" fontId="2" fillId="4" borderId="2" xfId="0" applyFont="1" applyFill="1" applyBorder="1" applyAlignment="1">
      <alignment horizontal="center"/>
    </xf>
    <xf numFmtId="49" fontId="2" fillId="4" borderId="3" xfId="0" applyNumberFormat="1" applyFont="1" applyFill="1" applyBorder="1" applyAlignment="1">
      <alignment horizontal="center"/>
    </xf>
    <xf numFmtId="49" fontId="28" fillId="4" borderId="21" xfId="0" applyNumberFormat="1" applyFont="1" applyFill="1" applyBorder="1" applyAlignment="1">
      <alignment horizontal="center"/>
    </xf>
    <xf numFmtId="49" fontId="2" fillId="4" borderId="21" xfId="0" applyNumberFormat="1" applyFont="1" applyFill="1" applyBorder="1" applyAlignment="1">
      <alignment horizontal="center"/>
    </xf>
    <xf numFmtId="49" fontId="28" fillId="4" borderId="0" xfId="0" applyNumberFormat="1" applyFont="1" applyFill="1" applyAlignment="1">
      <alignment horizontal="center" wrapText="1"/>
    </xf>
    <xf numFmtId="49" fontId="2" fillId="4" borderId="47" xfId="0" applyNumberFormat="1" applyFont="1" applyFill="1" applyBorder="1" applyAlignment="1">
      <alignment horizontal="center"/>
    </xf>
    <xf numFmtId="0" fontId="30" fillId="6" borderId="22" xfId="0" applyFont="1" applyFill="1" applyBorder="1" applyAlignment="1">
      <alignment horizontal="center" wrapText="1"/>
    </xf>
    <xf numFmtId="0" fontId="30" fillId="6" borderId="21" xfId="0" applyFont="1" applyFill="1" applyBorder="1" applyAlignment="1">
      <alignment horizontal="center" wrapText="1"/>
    </xf>
    <xf numFmtId="0" fontId="30" fillId="6" borderId="0" xfId="0" applyFont="1" applyFill="1" applyAlignment="1">
      <alignment horizontal="center" wrapText="1"/>
    </xf>
    <xf numFmtId="49" fontId="4" fillId="4" borderId="19" xfId="0" applyNumberFormat="1" applyFont="1" applyFill="1" applyBorder="1" applyAlignment="1">
      <alignment horizontal="center"/>
    </xf>
    <xf numFmtId="49" fontId="39" fillId="4" borderId="2" xfId="0" applyNumberFormat="1" applyFont="1" applyFill="1" applyBorder="1" applyAlignment="1">
      <alignment horizontal="center"/>
    </xf>
    <xf numFmtId="49" fontId="28" fillId="4" borderId="27" xfId="0" applyNumberFormat="1" applyFont="1" applyFill="1" applyBorder="1" applyAlignment="1">
      <alignment horizontal="center"/>
    </xf>
    <xf numFmtId="49" fontId="2" fillId="4" borderId="27" xfId="0" applyNumberFormat="1" applyFont="1" applyFill="1" applyBorder="1" applyAlignment="1">
      <alignment horizontal="center"/>
    </xf>
    <xf numFmtId="49" fontId="2" fillId="4" borderId="48" xfId="0" applyNumberFormat="1" applyFont="1" applyFill="1" applyBorder="1" applyAlignment="1">
      <alignment horizontal="center"/>
    </xf>
    <xf numFmtId="49" fontId="28" fillId="4" borderId="22" xfId="0" applyNumberFormat="1" applyFont="1" applyFill="1" applyBorder="1" applyAlignment="1">
      <alignment horizontal="center" wrapText="1"/>
    </xf>
    <xf numFmtId="49" fontId="28" fillId="4" borderId="27" xfId="0" applyNumberFormat="1" applyFont="1" applyFill="1" applyBorder="1" applyAlignment="1">
      <alignment horizontal="center" wrapText="1"/>
    </xf>
    <xf numFmtId="49" fontId="4" fillId="4" borderId="3" xfId="0" applyNumberFormat="1" applyFont="1" applyFill="1" applyBorder="1" applyAlignment="1">
      <alignment horizontal="center"/>
    </xf>
    <xf numFmtId="49" fontId="4" fillId="4" borderId="1" xfId="0" applyNumberFormat="1" applyFont="1" applyFill="1" applyBorder="1" applyAlignment="1">
      <alignment horizontal="center"/>
    </xf>
    <xf numFmtId="49" fontId="28" fillId="4" borderId="0" xfId="0" applyNumberFormat="1" applyFont="1" applyFill="1" applyAlignment="1">
      <alignment horizontal="center"/>
    </xf>
    <xf numFmtId="49" fontId="2" fillId="8" borderId="2" xfId="0" applyNumberFormat="1" applyFont="1" applyFill="1" applyBorder="1" applyAlignment="1">
      <alignment horizontal="center"/>
    </xf>
    <xf numFmtId="49" fontId="28" fillId="8" borderId="2" xfId="0" applyNumberFormat="1" applyFont="1" applyFill="1" applyBorder="1" applyAlignment="1">
      <alignment horizontal="center" wrapText="1"/>
    </xf>
    <xf numFmtId="49" fontId="4" fillId="8" borderId="2" xfId="0" applyNumberFormat="1" applyFont="1" applyFill="1" applyBorder="1" applyAlignment="1">
      <alignment horizontal="center"/>
    </xf>
    <xf numFmtId="49" fontId="4" fillId="4" borderId="27" xfId="0" applyNumberFormat="1" applyFont="1" applyFill="1" applyBorder="1" applyAlignment="1">
      <alignment horizontal="center"/>
    </xf>
    <xf numFmtId="49" fontId="4" fillId="4" borderId="0" xfId="0" applyNumberFormat="1" applyFont="1" applyFill="1" applyAlignment="1">
      <alignment horizontal="center"/>
    </xf>
    <xf numFmtId="49" fontId="4" fillId="4" borderId="22" xfId="0" applyNumberFormat="1" applyFont="1" applyFill="1" applyBorder="1" applyAlignment="1">
      <alignment horizontal="center"/>
    </xf>
    <xf numFmtId="49" fontId="39" fillId="4" borderId="27" xfId="0" applyNumberFormat="1" applyFont="1" applyFill="1" applyBorder="1" applyAlignment="1">
      <alignment horizontal="center"/>
    </xf>
    <xf numFmtId="49" fontId="39" fillId="8" borderId="48" xfId="0" applyNumberFormat="1" applyFont="1" applyFill="1" applyBorder="1" applyAlignment="1">
      <alignment horizontal="center"/>
    </xf>
    <xf numFmtId="49" fontId="2" fillId="8" borderId="48" xfId="0" applyNumberFormat="1" applyFont="1" applyFill="1" applyBorder="1" applyAlignment="1">
      <alignment horizontal="center"/>
    </xf>
    <xf numFmtId="49" fontId="2" fillId="9" borderId="48" xfId="0" applyNumberFormat="1" applyFont="1" applyFill="1" applyBorder="1" applyAlignment="1">
      <alignment horizontal="center"/>
    </xf>
    <xf numFmtId="49" fontId="2" fillId="2" borderId="36" xfId="0" applyNumberFormat="1" applyFont="1" applyFill="1" applyBorder="1" applyAlignment="1">
      <alignment horizontal="right"/>
    </xf>
    <xf numFmtId="49" fontId="4" fillId="4" borderId="20" xfId="0" applyNumberFormat="1" applyFont="1" applyFill="1" applyBorder="1" applyAlignment="1">
      <alignment horizontal="center"/>
    </xf>
    <xf numFmtId="49" fontId="4" fillId="4" borderId="9" xfId="0" applyNumberFormat="1" applyFont="1" applyFill="1" applyBorder="1" applyAlignment="1">
      <alignment horizontal="center"/>
    </xf>
    <xf numFmtId="49" fontId="2" fillId="8" borderId="9" xfId="0" applyNumberFormat="1" applyFont="1" applyFill="1" applyBorder="1" applyAlignment="1">
      <alignment horizontal="center"/>
    </xf>
    <xf numFmtId="49" fontId="4" fillId="8" borderId="9" xfId="0" applyNumberFormat="1" applyFont="1" applyFill="1" applyBorder="1" applyAlignment="1">
      <alignment horizontal="center"/>
    </xf>
    <xf numFmtId="49" fontId="4" fillId="4" borderId="10" xfId="0" applyNumberFormat="1" applyFont="1" applyFill="1" applyBorder="1" applyAlignment="1">
      <alignment horizontal="center"/>
    </xf>
    <xf numFmtId="49" fontId="4" fillId="4" borderId="8" xfId="0" applyNumberFormat="1" applyFont="1" applyFill="1" applyBorder="1" applyAlignment="1">
      <alignment horizontal="center"/>
    </xf>
    <xf numFmtId="49" fontId="2" fillId="4" borderId="9" xfId="0" applyNumberFormat="1" applyFont="1" applyFill="1" applyBorder="1" applyAlignment="1">
      <alignment horizontal="center"/>
    </xf>
    <xf numFmtId="0" fontId="2" fillId="4" borderId="9" xfId="0" applyFont="1" applyFill="1" applyBorder="1" applyAlignment="1">
      <alignment horizontal="center"/>
    </xf>
    <xf numFmtId="49" fontId="4" fillId="4" borderId="28" xfId="0" applyNumberFormat="1" applyFont="1" applyFill="1" applyBorder="1" applyAlignment="1">
      <alignment horizontal="center"/>
    </xf>
    <xf numFmtId="49" fontId="4" fillId="4" borderId="24" xfId="0" applyNumberFormat="1" applyFont="1" applyFill="1" applyBorder="1" applyAlignment="1">
      <alignment horizontal="center"/>
    </xf>
    <xf numFmtId="49" fontId="2" fillId="4" borderId="28" xfId="0" applyNumberFormat="1" applyFont="1" applyFill="1" applyBorder="1" applyAlignment="1">
      <alignment horizontal="center"/>
    </xf>
    <xf numFmtId="49" fontId="4" fillId="4" borderId="46" xfId="0" applyNumberFormat="1" applyFont="1" applyFill="1" applyBorder="1" applyAlignment="1">
      <alignment horizontal="center"/>
    </xf>
    <xf numFmtId="49" fontId="2" fillId="4" borderId="50" xfId="0" applyNumberFormat="1" applyFont="1" applyFill="1" applyBorder="1" applyAlignment="1">
      <alignment horizontal="center"/>
    </xf>
    <xf numFmtId="49" fontId="4" fillId="4" borderId="26" xfId="0" applyNumberFormat="1" applyFont="1" applyFill="1" applyBorder="1" applyAlignment="1">
      <alignment horizontal="center"/>
    </xf>
    <xf numFmtId="49" fontId="24" fillId="2" borderId="30" xfId="0" applyNumberFormat="1" applyFont="1" applyFill="1" applyBorder="1" applyAlignment="1">
      <alignment horizontal="right"/>
    </xf>
    <xf numFmtId="49" fontId="29" fillId="2" borderId="30" xfId="0" applyNumberFormat="1" applyFont="1" applyFill="1" applyBorder="1" applyAlignment="1">
      <alignment horizontal="right"/>
    </xf>
    <xf numFmtId="49" fontId="25" fillId="2" borderId="30" xfId="0" applyNumberFormat="1" applyFont="1" applyFill="1" applyBorder="1" applyAlignment="1">
      <alignment horizontal="right"/>
    </xf>
    <xf numFmtId="49" fontId="25" fillId="2" borderId="32" xfId="0" applyNumberFormat="1" applyFont="1" applyFill="1" applyBorder="1" applyAlignment="1">
      <alignment horizontal="right"/>
    </xf>
    <xf numFmtId="0" fontId="1" fillId="7" borderId="4" xfId="0" applyFont="1" applyFill="1" applyBorder="1" applyAlignment="1">
      <alignment horizontal="center"/>
    </xf>
    <xf numFmtId="49" fontId="1" fillId="0" borderId="0" xfId="0" applyNumberFormat="1" applyFont="1"/>
    <xf numFmtId="49" fontId="1" fillId="0" borderId="26" xfId="0" applyNumberFormat="1" applyFont="1" applyBorder="1"/>
    <xf numFmtId="0" fontId="1" fillId="0" borderId="0" xfId="0" applyFont="1" applyAlignment="1">
      <alignment horizontal="center"/>
    </xf>
    <xf numFmtId="49" fontId="22" fillId="3" borderId="26" xfId="0" applyNumberFormat="1" applyFont="1" applyFill="1" applyBorder="1" applyAlignment="1">
      <alignment horizontal="left" vertical="center"/>
    </xf>
    <xf numFmtId="49" fontId="23" fillId="3" borderId="38" xfId="0" applyNumberFormat="1" applyFont="1" applyFill="1" applyBorder="1" applyAlignment="1">
      <alignment wrapText="1"/>
    </xf>
    <xf numFmtId="49" fontId="24" fillId="3" borderId="7" xfId="0" applyNumberFormat="1" applyFont="1" applyFill="1" applyBorder="1" applyAlignment="1">
      <alignment horizontal="center" vertical="center" wrapText="1"/>
    </xf>
    <xf numFmtId="49" fontId="28" fillId="4" borderId="19" xfId="0" applyNumberFormat="1" applyFont="1" applyFill="1" applyBorder="1" applyAlignment="1">
      <alignment horizontal="center" vertical="center" wrapText="1"/>
    </xf>
    <xf numFmtId="49" fontId="2" fillId="4" borderId="19" xfId="0" applyNumberFormat="1" applyFont="1" applyFill="1" applyBorder="1" applyAlignment="1">
      <alignment horizontal="center" vertical="center"/>
    </xf>
    <xf numFmtId="0" fontId="2" fillId="4" borderId="1" xfId="0" applyFont="1" applyFill="1" applyBorder="1" applyAlignment="1">
      <alignment horizontal="center"/>
    </xf>
    <xf numFmtId="49" fontId="2" fillId="4" borderId="2" xfId="0" applyNumberFormat="1" applyFont="1" applyFill="1" applyBorder="1" applyAlignment="1">
      <alignment horizontal="center" wrapText="1"/>
    </xf>
    <xf numFmtId="49" fontId="40" fillId="4" borderId="2" xfId="0" applyNumberFormat="1" applyFont="1" applyFill="1" applyBorder="1" applyAlignment="1">
      <alignment horizontal="center" wrapText="1"/>
    </xf>
    <xf numFmtId="49" fontId="4" fillId="4" borderId="19" xfId="0" applyNumberFormat="1" applyFont="1" applyFill="1" applyBorder="1" applyAlignment="1">
      <alignment horizontal="left"/>
    </xf>
    <xf numFmtId="49" fontId="41" fillId="4" borderId="2" xfId="0" applyNumberFormat="1" applyFont="1" applyFill="1" applyBorder="1" applyAlignment="1">
      <alignment horizontal="center" wrapText="1"/>
    </xf>
    <xf numFmtId="49" fontId="3" fillId="4" borderId="2" xfId="0" applyNumberFormat="1" applyFont="1" applyFill="1" applyBorder="1" applyAlignment="1">
      <alignment horizontal="center"/>
    </xf>
    <xf numFmtId="49" fontId="3" fillId="4" borderId="2" xfId="0" applyNumberFormat="1" applyFont="1" applyFill="1" applyBorder="1" applyAlignment="1">
      <alignment horizontal="center" wrapText="1"/>
    </xf>
    <xf numFmtId="49" fontId="2" fillId="4" borderId="19" xfId="0" applyNumberFormat="1" applyFont="1" applyFill="1" applyBorder="1" applyAlignment="1">
      <alignment horizontal="center" vertical="center" wrapText="1"/>
    </xf>
    <xf numFmtId="49" fontId="4" fillId="4" borderId="20" xfId="0" applyNumberFormat="1" applyFont="1" applyFill="1" applyBorder="1" applyAlignment="1">
      <alignment horizontal="left"/>
    </xf>
    <xf numFmtId="49" fontId="27" fillId="0" borderId="0" xfId="0" applyNumberFormat="1" applyFont="1" applyAlignment="1">
      <alignment horizontal="center"/>
    </xf>
    <xf numFmtId="49" fontId="22" fillId="3" borderId="38" xfId="0" applyNumberFormat="1" applyFont="1" applyFill="1" applyBorder="1" applyAlignment="1">
      <alignment horizontal="left" vertical="center"/>
    </xf>
    <xf numFmtId="49" fontId="27" fillId="0" borderId="29" xfId="0" applyNumberFormat="1" applyFont="1" applyBorder="1" applyAlignment="1">
      <alignment horizontal="left"/>
    </xf>
    <xf numFmtId="0" fontId="27" fillId="10" borderId="5" xfId="0" applyFont="1" applyFill="1" applyBorder="1" applyAlignment="1">
      <alignment horizontal="left"/>
    </xf>
    <xf numFmtId="49" fontId="27" fillId="0" borderId="5" xfId="0" applyNumberFormat="1" applyFont="1" applyBorder="1" applyAlignment="1">
      <alignment horizontal="left"/>
    </xf>
    <xf numFmtId="49" fontId="1" fillId="7" borderId="6" xfId="0" applyNumberFormat="1" applyFont="1" applyFill="1" applyBorder="1" applyAlignment="1">
      <alignment horizontal="center"/>
    </xf>
    <xf numFmtId="49" fontId="27" fillId="7" borderId="11" xfId="0" applyNumberFormat="1" applyFont="1" applyFill="1" applyBorder="1" applyAlignment="1">
      <alignment horizontal="center"/>
    </xf>
    <xf numFmtId="0" fontId="1" fillId="7" borderId="7" xfId="0" applyFont="1" applyFill="1" applyBorder="1" applyAlignment="1">
      <alignment horizontal="center"/>
    </xf>
    <xf numFmtId="49" fontId="27" fillId="7" borderId="29" xfId="0" applyNumberFormat="1" applyFont="1" applyFill="1" applyBorder="1" applyAlignment="1">
      <alignment horizontal="left"/>
    </xf>
    <xf numFmtId="49" fontId="27" fillId="7" borderId="54" xfId="0" applyNumberFormat="1" applyFont="1" applyFill="1" applyBorder="1" applyAlignment="1">
      <alignment horizontal="left"/>
    </xf>
    <xf numFmtId="0" fontId="27" fillId="10" borderId="19" xfId="0" applyFont="1" applyFill="1" applyBorder="1" applyAlignment="1">
      <alignment horizontal="left"/>
    </xf>
    <xf numFmtId="49" fontId="27" fillId="0" borderId="19" xfId="0" applyNumberFormat="1" applyFont="1" applyBorder="1" applyAlignment="1">
      <alignment horizontal="left"/>
    </xf>
    <xf numFmtId="49" fontId="1" fillId="7" borderId="1" xfId="0" applyNumberFormat="1" applyFont="1" applyFill="1" applyBorder="1" applyAlignment="1">
      <alignment horizontal="center"/>
    </xf>
    <xf numFmtId="49" fontId="27" fillId="7" borderId="12" xfId="0" applyNumberFormat="1" applyFont="1" applyFill="1" applyBorder="1" applyAlignment="1">
      <alignment horizontal="center"/>
    </xf>
    <xf numFmtId="0" fontId="1" fillId="7" borderId="2" xfId="0" applyFont="1" applyFill="1" applyBorder="1" applyAlignment="1">
      <alignment horizontal="center"/>
    </xf>
    <xf numFmtId="164" fontId="1" fillId="0" borderId="25" xfId="0" applyNumberFormat="1" applyFont="1" applyBorder="1" applyAlignment="1" applyProtection="1">
      <alignment horizontal="center"/>
      <protection locked="0"/>
    </xf>
    <xf numFmtId="49" fontId="32" fillId="0" borderId="0" xfId="2" applyNumberFormat="1" applyAlignment="1">
      <alignment horizontal="left"/>
    </xf>
    <xf numFmtId="49" fontId="5" fillId="0" borderId="0" xfId="0" applyNumberFormat="1" applyFont="1"/>
    <xf numFmtId="49" fontId="10" fillId="0" borderId="0" xfId="0" applyNumberFormat="1" applyFont="1" applyAlignment="1" applyProtection="1">
      <alignment horizontal="left"/>
      <protection locked="0"/>
    </xf>
    <xf numFmtId="49" fontId="12" fillId="0" borderId="0" xfId="0" applyNumberFormat="1" applyFont="1" applyAlignment="1">
      <alignment horizontal="center"/>
    </xf>
    <xf numFmtId="49" fontId="2" fillId="4" borderId="2" xfId="0" applyNumberFormat="1" applyFont="1" applyFill="1" applyBorder="1" applyAlignment="1">
      <alignment horizontal="left"/>
    </xf>
    <xf numFmtId="49" fontId="12" fillId="0" borderId="0" xfId="0" applyNumberFormat="1" applyFont="1" applyAlignment="1">
      <alignment horizontal="left" wrapText="1"/>
    </xf>
    <xf numFmtId="49" fontId="31" fillId="4" borderId="12" xfId="0" applyNumberFormat="1" applyFont="1" applyFill="1" applyBorder="1" applyAlignment="1">
      <alignment horizontal="center" wrapText="1"/>
    </xf>
    <xf numFmtId="49" fontId="31" fillId="4" borderId="2" xfId="0" applyNumberFormat="1" applyFont="1" applyFill="1" applyBorder="1" applyAlignment="1">
      <alignment horizontal="center" wrapText="1"/>
    </xf>
    <xf numFmtId="49" fontId="21" fillId="3" borderId="37" xfId="0" applyNumberFormat="1" applyFont="1" applyFill="1" applyBorder="1" applyAlignment="1">
      <alignment horizontal="left"/>
    </xf>
    <xf numFmtId="49" fontId="21" fillId="3" borderId="38" xfId="0" applyNumberFormat="1" applyFont="1" applyFill="1" applyBorder="1" applyAlignment="1">
      <alignment horizontal="left"/>
    </xf>
    <xf numFmtId="49" fontId="21" fillId="3" borderId="34" xfId="0" applyNumberFormat="1" applyFont="1" applyFill="1" applyBorder="1" applyAlignment="1">
      <alignment horizontal="left"/>
    </xf>
    <xf numFmtId="49" fontId="24" fillId="3" borderId="52" xfId="0" applyNumberFormat="1" applyFont="1" applyFill="1" applyBorder="1" applyAlignment="1">
      <alignment horizontal="left" vertical="center" wrapText="1"/>
    </xf>
    <xf numFmtId="49" fontId="24" fillId="3" borderId="53" xfId="0" applyNumberFormat="1" applyFont="1" applyFill="1" applyBorder="1" applyAlignment="1">
      <alignment horizontal="left" vertical="center" wrapText="1"/>
    </xf>
    <xf numFmtId="49" fontId="24" fillId="3" borderId="40" xfId="0" applyNumberFormat="1" applyFont="1" applyFill="1" applyBorder="1" applyAlignment="1">
      <alignment horizontal="left" vertical="center" wrapText="1"/>
    </xf>
    <xf numFmtId="49" fontId="24" fillId="3" borderId="1" xfId="0" applyNumberFormat="1" applyFont="1" applyFill="1" applyBorder="1" applyAlignment="1">
      <alignment horizontal="center" vertical="center" wrapText="1"/>
    </xf>
    <xf numFmtId="49" fontId="24" fillId="3" borderId="6" xfId="0" applyNumberFormat="1" applyFont="1" applyFill="1" applyBorder="1" applyAlignment="1">
      <alignment horizontal="center" vertical="center" wrapText="1"/>
    </xf>
    <xf numFmtId="49" fontId="24" fillId="3" borderId="2"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3" fillId="3" borderId="39" xfId="0" applyNumberFormat="1" applyFont="1" applyFill="1" applyBorder="1" applyAlignment="1">
      <alignment wrapText="1"/>
    </xf>
    <xf numFmtId="49" fontId="23" fillId="3" borderId="38" xfId="0" applyNumberFormat="1" applyFont="1" applyFill="1" applyBorder="1" applyAlignment="1">
      <alignment wrapText="1"/>
    </xf>
    <xf numFmtId="49" fontId="24" fillId="2" borderId="30" xfId="0" applyNumberFormat="1" applyFont="1" applyFill="1" applyBorder="1" applyAlignment="1">
      <alignment horizontal="right" vertical="center" wrapText="1"/>
    </xf>
    <xf numFmtId="49" fontId="24" fillId="2" borderId="35" xfId="0" applyNumberFormat="1" applyFont="1" applyFill="1" applyBorder="1" applyAlignment="1">
      <alignment horizontal="right" vertical="center" wrapText="1"/>
    </xf>
    <xf numFmtId="49" fontId="24" fillId="3" borderId="43" xfId="0" applyNumberFormat="1" applyFont="1" applyFill="1" applyBorder="1" applyAlignment="1">
      <alignment horizontal="center" vertical="center" wrapText="1"/>
    </xf>
    <xf numFmtId="49" fontId="24" fillId="3" borderId="42" xfId="0" applyNumberFormat="1" applyFont="1" applyFill="1" applyBorder="1" applyAlignment="1">
      <alignment horizontal="center" vertical="center" wrapText="1"/>
    </xf>
    <xf numFmtId="49" fontId="24" fillId="3" borderId="44" xfId="0" applyNumberFormat="1" applyFont="1" applyFill="1" applyBorder="1" applyAlignment="1">
      <alignment horizontal="center" vertical="center" wrapText="1"/>
    </xf>
    <xf numFmtId="49" fontId="24" fillId="3" borderId="41" xfId="0" applyNumberFormat="1" applyFont="1" applyFill="1" applyBorder="1" applyAlignment="1">
      <alignment horizontal="center" vertical="center" wrapText="1"/>
    </xf>
    <xf numFmtId="49" fontId="24" fillId="3" borderId="45" xfId="0" applyNumberFormat="1" applyFont="1" applyFill="1" applyBorder="1" applyAlignment="1">
      <alignment horizontal="center" vertical="center" wrapText="1"/>
    </xf>
  </cellXfs>
  <cellStyles count="3">
    <cellStyle name="Comma" xfId="1" builtinId="3"/>
    <cellStyle name="Hyperlink" xfId="2" builtinId="8"/>
    <cellStyle name="Normal" xfId="0" builtinId="0"/>
  </cellStyles>
  <dxfs count="1">
    <dxf>
      <font>
        <color auto="1"/>
      </font>
      <fill>
        <patternFill>
          <bgColor theme="3" tint="0.499984740745262"/>
        </patternFill>
      </fill>
    </dxf>
  </dxfs>
  <tableStyles count="0" defaultTableStyle="TableStyleMedium2" defaultPivotStyle="PivotStyleLight16"/>
  <colors>
    <mruColors>
      <color rgb="FF32A4CC"/>
      <color rgb="FF2F99BF"/>
      <color rgb="FF33A5CD"/>
      <color rgb="FF3399FF"/>
      <color rgb="FF0099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495675" cy="847725"/>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3495675" cy="8477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0" y="0"/>
          <a:ext cx="3495675" cy="8477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3495675" cy="847725"/>
    <xdr:pic>
      <xdr:nvPicPr>
        <xdr:cNvPr id="2" name="image1.jp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0" y="0"/>
          <a:ext cx="3495675" cy="847725"/>
        </a:xfrm>
        <a:prstGeom prst="rect">
          <a:avLst/>
        </a:prstGeom>
        <a:noFill/>
      </xdr:spPr>
    </xdr:pic>
    <xdr:clientData fLocksWithSheet="0"/>
  </xdr:oneCellAnchor>
  <xdr:oneCellAnchor>
    <xdr:from>
      <xdr:col>0</xdr:col>
      <xdr:colOff>0</xdr:colOff>
      <xdr:row>0</xdr:row>
      <xdr:rowOff>0</xdr:rowOff>
    </xdr:from>
    <xdr:ext cx="3495675" cy="847725"/>
    <xdr:pic>
      <xdr:nvPicPr>
        <xdr:cNvPr id="4" name="image1.jpg" title="Image">
          <a:extLst>
            <a:ext uri="{FF2B5EF4-FFF2-40B4-BE49-F238E27FC236}">
              <a16:creationId xmlns:a16="http://schemas.microsoft.com/office/drawing/2014/main" id="{7912F1D9-11B5-42A6-A9FD-036FB384CE5B}"/>
            </a:ext>
          </a:extLst>
        </xdr:cNvPr>
        <xdr:cNvPicPr preferRelativeResize="0"/>
      </xdr:nvPicPr>
      <xdr:blipFill>
        <a:blip xmlns:r="http://schemas.openxmlformats.org/officeDocument/2006/relationships" r:embed="rId1" cstate="print"/>
        <a:stretch>
          <a:fillRect/>
        </a:stretch>
      </xdr:blipFill>
      <xdr:spPr>
        <a:xfrm>
          <a:off x="0" y="0"/>
          <a:ext cx="3495675" cy="8477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2050.org/se-2050-databas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atabase@se2050.org" TargetMode="External"/><Relationship Id="rId1" Type="http://schemas.openxmlformats.org/officeDocument/2006/relationships/hyperlink" Target="http://se2050.org/se-2050-database/"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e2050.org/se-2050-database/" TargetMode="External"/><Relationship Id="rId1" Type="http://schemas.openxmlformats.org/officeDocument/2006/relationships/hyperlink" Target="mailto:database@se2050.org"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BO286"/>
  <sheetViews>
    <sheetView tabSelected="1" zoomScaleNormal="100" workbookViewId="0">
      <selection activeCell="F6" sqref="F6"/>
    </sheetView>
  </sheetViews>
  <sheetFormatPr defaultColWidth="12.625" defaultRowHeight="15" customHeight="1" x14ac:dyDescent="0.25"/>
  <cols>
    <col min="1" max="1" width="22.375" style="10" customWidth="1"/>
    <col min="2" max="2" width="18.625" style="10" customWidth="1"/>
    <col min="3" max="3" width="14.125" style="10" customWidth="1"/>
    <col min="4" max="4" width="17.25" style="10" customWidth="1"/>
    <col min="5" max="5" width="17" style="10" customWidth="1"/>
    <col min="6" max="6" width="17.125" style="10" customWidth="1"/>
    <col min="7" max="7" width="14.625" style="10" customWidth="1"/>
    <col min="8" max="8" width="24.125" style="10" customWidth="1"/>
    <col min="9" max="9" width="48.375" style="10" customWidth="1"/>
    <col min="10" max="10" width="15.625" style="10" customWidth="1"/>
    <col min="11" max="11" width="15.375" style="10" customWidth="1"/>
    <col min="12" max="12" width="15.75" style="10" customWidth="1"/>
    <col min="13" max="15" width="15.125" style="10" customWidth="1"/>
    <col min="16" max="16" width="19.25" style="10" customWidth="1"/>
    <col min="17" max="17" width="15.375" style="10" customWidth="1"/>
    <col min="18" max="19" width="16.125" style="10" customWidth="1"/>
    <col min="20" max="20" width="12.625" style="10" customWidth="1"/>
    <col min="21" max="21" width="36.125" style="10" customWidth="1"/>
    <col min="22" max="22" width="44.25" style="10" customWidth="1"/>
    <col min="23" max="23" width="22.25" style="10" customWidth="1"/>
    <col min="24" max="24" width="37.25" style="10" customWidth="1"/>
    <col min="25" max="25" width="20.5" style="10" customWidth="1"/>
    <col min="26" max="26" width="23.125" style="10" customWidth="1"/>
    <col min="27" max="27" width="41.75" style="10" customWidth="1"/>
    <col min="28" max="28" width="16.375" style="10" customWidth="1"/>
    <col min="29" max="29" width="16.5" style="10" customWidth="1"/>
    <col min="30" max="30" width="15.875" style="10" customWidth="1"/>
    <col min="31" max="31" width="29.5" style="10" customWidth="1"/>
    <col min="32" max="33" width="15.125" style="10" customWidth="1"/>
    <col min="34" max="34" width="31.625" style="10" customWidth="1"/>
    <col min="35" max="35" width="20.75" style="23" customWidth="1"/>
    <col min="36" max="36" width="15.125" style="23" customWidth="1"/>
    <col min="37" max="37" width="38.875" style="10" customWidth="1"/>
    <col min="38" max="38" width="15.875" style="10" customWidth="1"/>
    <col min="39" max="39" width="15.375" style="10" customWidth="1"/>
    <col min="40" max="40" width="12.375" style="10" customWidth="1"/>
    <col min="41" max="49" width="11.25" style="10" customWidth="1"/>
    <col min="50" max="50" width="15.25" style="10" customWidth="1"/>
    <col min="51" max="58" width="12.625" style="10" customWidth="1"/>
    <col min="59" max="16384" width="12.625" style="10"/>
  </cols>
  <sheetData>
    <row r="1" spans="1:67" ht="46.5" x14ac:dyDescent="0.7">
      <c r="A1" s="64"/>
      <c r="B1" s="65"/>
      <c r="C1" s="66"/>
      <c r="D1" s="67" t="s">
        <v>0</v>
      </c>
      <c r="E1" s="68"/>
      <c r="F1" s="66"/>
      <c r="G1" s="65"/>
      <c r="H1" s="65"/>
      <c r="I1" s="69"/>
      <c r="J1" s="65"/>
      <c r="K1" s="65"/>
      <c r="L1" s="70"/>
      <c r="M1" s="65"/>
      <c r="N1" s="65"/>
      <c r="O1" s="65"/>
      <c r="P1" s="65"/>
      <c r="Q1" s="71"/>
      <c r="R1" s="65"/>
      <c r="S1" s="65"/>
      <c r="T1" s="65"/>
      <c r="U1" s="65"/>
      <c r="V1" s="71"/>
      <c r="W1" s="72"/>
      <c r="X1" s="72"/>
      <c r="Y1" s="72"/>
      <c r="Z1" s="70"/>
      <c r="AA1" s="70"/>
      <c r="AB1" s="70"/>
      <c r="AC1" s="70"/>
      <c r="AD1" s="70"/>
      <c r="AE1" s="70"/>
      <c r="AF1" s="70"/>
      <c r="AG1" s="70"/>
      <c r="AH1" s="70"/>
      <c r="AI1" s="72"/>
      <c r="AJ1" s="70"/>
      <c r="AK1" s="72"/>
      <c r="AL1" s="72"/>
      <c r="AM1" s="72"/>
      <c r="AN1" s="70"/>
      <c r="AO1" s="70"/>
      <c r="AP1" s="70"/>
      <c r="AQ1" s="70"/>
      <c r="AR1" s="70"/>
      <c r="AS1" s="70"/>
      <c r="AT1" s="70"/>
      <c r="AU1" s="70"/>
      <c r="AV1" s="70"/>
      <c r="AW1" s="70"/>
      <c r="AX1" s="70"/>
      <c r="AY1" s="1"/>
      <c r="AZ1" s="1"/>
      <c r="BA1" s="1"/>
      <c r="BB1" s="1"/>
      <c r="BC1" s="1"/>
      <c r="BD1" s="1"/>
      <c r="BE1" s="1"/>
      <c r="BF1" s="1"/>
      <c r="BG1" s="1"/>
      <c r="BH1" s="1"/>
      <c r="BI1" s="1"/>
      <c r="BJ1" s="1"/>
      <c r="BK1" s="1"/>
      <c r="BL1" s="1"/>
      <c r="BM1" s="1"/>
      <c r="BN1" s="1"/>
      <c r="BO1" s="1"/>
    </row>
    <row r="2" spans="1:67" ht="23.25" x14ac:dyDescent="0.35">
      <c r="A2" s="64"/>
      <c r="B2" s="73"/>
      <c r="C2" s="74"/>
      <c r="D2" s="75" t="s">
        <v>1</v>
      </c>
      <c r="E2" s="76"/>
      <c r="F2" s="74"/>
      <c r="G2" s="73"/>
      <c r="H2" s="73"/>
      <c r="I2" s="73"/>
      <c r="J2" s="73"/>
      <c r="K2" s="208" t="s">
        <v>317</v>
      </c>
      <c r="L2" s="70"/>
      <c r="M2" s="73"/>
      <c r="N2" s="73"/>
      <c r="O2" s="73"/>
      <c r="P2" s="73"/>
      <c r="Q2" s="77"/>
      <c r="R2" s="73"/>
      <c r="S2" s="73"/>
      <c r="T2" s="73"/>
      <c r="U2" s="73"/>
      <c r="V2" s="77"/>
      <c r="W2" s="72"/>
      <c r="X2" s="72"/>
      <c r="Y2" s="72"/>
      <c r="Z2" s="70"/>
      <c r="AA2" s="70"/>
      <c r="AB2" s="70"/>
      <c r="AC2" s="70"/>
      <c r="AD2" s="70"/>
      <c r="AE2" s="70"/>
      <c r="AF2" s="70"/>
      <c r="AG2" s="70"/>
      <c r="AH2" s="70"/>
      <c r="AI2" s="72"/>
      <c r="AJ2" s="70"/>
      <c r="AK2" s="72"/>
      <c r="AL2" s="72"/>
      <c r="AM2" s="72"/>
      <c r="AN2" s="70"/>
      <c r="AO2" s="70"/>
      <c r="AP2" s="70"/>
      <c r="AQ2" s="70"/>
      <c r="AR2" s="70"/>
      <c r="AS2" s="70"/>
      <c r="AT2" s="70"/>
      <c r="AU2" s="70"/>
      <c r="AV2" s="70"/>
      <c r="AW2" s="70"/>
      <c r="AX2" s="70"/>
      <c r="AY2" s="1"/>
      <c r="AZ2" s="1"/>
      <c r="BA2" s="1"/>
      <c r="BB2" s="1"/>
      <c r="BC2" s="1"/>
      <c r="BD2" s="1"/>
      <c r="BE2" s="1"/>
      <c r="BF2" s="1"/>
      <c r="BG2" s="1"/>
      <c r="BH2" s="1"/>
      <c r="BI2" s="1"/>
      <c r="BJ2" s="1"/>
      <c r="BK2" s="1"/>
      <c r="BL2" s="1"/>
      <c r="BM2" s="1"/>
      <c r="BN2" s="1"/>
      <c r="BO2" s="1"/>
    </row>
    <row r="3" spans="1:67" ht="23.25" x14ac:dyDescent="0.35">
      <c r="A3" s="64"/>
      <c r="B3" s="73"/>
      <c r="C3" s="74"/>
      <c r="D3" s="78" t="s">
        <v>306</v>
      </c>
      <c r="E3" s="76"/>
      <c r="F3" s="74"/>
      <c r="G3" s="73"/>
      <c r="H3" s="73"/>
      <c r="I3" s="73"/>
      <c r="J3" s="73"/>
      <c r="K3" s="75" t="s">
        <v>318</v>
      </c>
      <c r="L3" s="75" t="s">
        <v>319</v>
      </c>
      <c r="M3" s="75" t="s">
        <v>2</v>
      </c>
      <c r="N3" s="73"/>
      <c r="O3" s="73"/>
      <c r="P3" s="73"/>
      <c r="Q3" s="77"/>
      <c r="R3" s="73"/>
      <c r="S3" s="73"/>
      <c r="T3" s="73"/>
      <c r="U3" s="73"/>
      <c r="V3" s="77"/>
      <c r="W3" s="72"/>
      <c r="X3" s="72"/>
      <c r="Y3" s="72"/>
      <c r="Z3" s="70"/>
      <c r="AA3" s="70"/>
      <c r="AB3" s="70"/>
      <c r="AC3" s="70"/>
      <c r="AD3" s="70"/>
      <c r="AE3" s="70"/>
      <c r="AF3" s="70"/>
      <c r="AG3" s="70"/>
      <c r="AH3" s="70"/>
      <c r="AI3" s="72"/>
      <c r="AJ3" s="70"/>
      <c r="AK3" s="72"/>
      <c r="AL3" s="72"/>
      <c r="AM3" s="72"/>
      <c r="AN3" s="70"/>
      <c r="AO3" s="70"/>
      <c r="AP3" s="70"/>
      <c r="AQ3" s="70"/>
      <c r="AR3" s="70"/>
      <c r="AS3" s="70"/>
      <c r="AT3" s="70"/>
      <c r="AU3" s="70"/>
      <c r="AV3" s="70"/>
      <c r="AW3" s="70"/>
      <c r="AX3" s="70"/>
      <c r="AY3" s="1"/>
      <c r="AZ3" s="1"/>
      <c r="BA3" s="1"/>
      <c r="BB3" s="1"/>
      <c r="BC3" s="1"/>
      <c r="BD3" s="1"/>
      <c r="BE3" s="1"/>
      <c r="BF3" s="1"/>
      <c r="BG3" s="1"/>
      <c r="BH3" s="1"/>
      <c r="BI3" s="1"/>
      <c r="BJ3" s="1"/>
      <c r="BK3" s="1"/>
      <c r="BL3" s="1"/>
      <c r="BM3" s="1"/>
      <c r="BN3" s="1"/>
      <c r="BO3" s="1"/>
    </row>
    <row r="4" spans="1:67" ht="33" customHeight="1" x14ac:dyDescent="0.35">
      <c r="A4" s="64"/>
      <c r="B4" s="73"/>
      <c r="C4" s="74"/>
      <c r="D4" s="211" t="s">
        <v>309</v>
      </c>
      <c r="E4" s="211"/>
      <c r="F4" s="211"/>
      <c r="G4" s="211"/>
      <c r="H4" s="211"/>
      <c r="I4" s="211"/>
      <c r="J4" s="73"/>
      <c r="K4" s="78" t="s">
        <v>320</v>
      </c>
      <c r="L4" s="209" t="s">
        <v>321</v>
      </c>
      <c r="M4" s="78" t="s">
        <v>4</v>
      </c>
      <c r="N4" s="73"/>
      <c r="O4" s="73"/>
      <c r="P4" s="73"/>
      <c r="Q4" s="77"/>
      <c r="R4" s="73"/>
      <c r="S4" s="73"/>
      <c r="T4" s="73"/>
      <c r="U4" s="73"/>
      <c r="V4" s="77"/>
      <c r="W4" s="72"/>
      <c r="X4" s="72"/>
      <c r="Y4" s="72"/>
      <c r="Z4" s="70"/>
      <c r="AA4" s="70"/>
      <c r="AB4" s="70"/>
      <c r="AC4" s="70"/>
      <c r="AD4" s="70"/>
      <c r="AE4" s="70"/>
      <c r="AF4" s="70"/>
      <c r="AG4" s="70"/>
      <c r="AH4" s="70"/>
      <c r="AI4" s="72"/>
      <c r="AJ4" s="70"/>
      <c r="AK4" s="72"/>
      <c r="AL4" s="72"/>
      <c r="AM4" s="72"/>
      <c r="AN4" s="70"/>
      <c r="AO4" s="70"/>
      <c r="AP4" s="70"/>
      <c r="AQ4" s="70"/>
      <c r="AR4" s="70"/>
      <c r="AS4" s="70"/>
      <c r="AT4" s="70"/>
      <c r="AU4" s="70"/>
      <c r="AV4" s="70"/>
      <c r="AW4" s="70"/>
      <c r="AX4" s="70"/>
      <c r="AY4" s="1"/>
      <c r="AZ4" s="1"/>
      <c r="BA4" s="1"/>
      <c r="BB4" s="1"/>
      <c r="BC4" s="1"/>
      <c r="BD4" s="1"/>
      <c r="BE4" s="1"/>
      <c r="BF4" s="1"/>
      <c r="BG4" s="1"/>
      <c r="BH4" s="1"/>
      <c r="BI4" s="1"/>
      <c r="BJ4" s="1"/>
      <c r="BK4" s="1"/>
      <c r="BL4" s="1"/>
      <c r="BM4" s="1"/>
      <c r="BN4" s="1"/>
      <c r="BO4" s="1"/>
    </row>
    <row r="5" spans="1:67" ht="23.25" x14ac:dyDescent="0.35">
      <c r="A5" s="64"/>
      <c r="B5" s="73"/>
      <c r="C5" s="74"/>
      <c r="D5" s="79" t="s">
        <v>5</v>
      </c>
      <c r="E5" s="76"/>
      <c r="F5" s="74"/>
      <c r="G5" s="73"/>
      <c r="H5" s="73"/>
      <c r="I5" s="73"/>
      <c r="J5" s="73"/>
      <c r="K5" s="78" t="s">
        <v>322</v>
      </c>
      <c r="L5" s="209" t="s">
        <v>323</v>
      </c>
      <c r="M5" s="78" t="s">
        <v>6</v>
      </c>
      <c r="N5" s="73"/>
      <c r="O5" s="73"/>
      <c r="P5" s="73"/>
      <c r="Q5" s="77"/>
      <c r="R5" s="73"/>
      <c r="S5" s="73"/>
      <c r="T5" s="73"/>
      <c r="U5" s="73"/>
      <c r="V5" s="77"/>
      <c r="W5" s="72"/>
      <c r="X5" s="72"/>
      <c r="Y5" s="72"/>
      <c r="Z5" s="70"/>
      <c r="AA5" s="70"/>
      <c r="AB5" s="70"/>
      <c r="AC5" s="70"/>
      <c r="AD5" s="70"/>
      <c r="AE5" s="70"/>
      <c r="AF5" s="70"/>
      <c r="AG5" s="70"/>
      <c r="AH5" s="70"/>
      <c r="AI5" s="72"/>
      <c r="AJ5" s="70"/>
      <c r="AK5" s="72"/>
      <c r="AL5" s="72"/>
      <c r="AM5" s="72"/>
      <c r="AN5" s="70"/>
      <c r="AO5" s="70"/>
      <c r="AP5" s="70"/>
      <c r="AQ5" s="70"/>
      <c r="AR5" s="70"/>
      <c r="AS5" s="70"/>
      <c r="AT5" s="70"/>
      <c r="AU5" s="70"/>
      <c r="AV5" s="70"/>
      <c r="AW5" s="70"/>
      <c r="AX5" s="70"/>
      <c r="AY5" s="1"/>
      <c r="AZ5" s="1"/>
      <c r="BA5" s="1"/>
      <c r="BB5" s="1"/>
      <c r="BC5" s="1"/>
      <c r="BD5" s="1"/>
      <c r="BE5" s="1"/>
      <c r="BF5" s="1"/>
      <c r="BG5" s="1"/>
      <c r="BH5" s="1"/>
      <c r="BI5" s="1"/>
      <c r="BJ5" s="1"/>
      <c r="BK5" s="1"/>
      <c r="BL5" s="1"/>
      <c r="BM5" s="1"/>
      <c r="BN5" s="1"/>
      <c r="BO5" s="1"/>
    </row>
    <row r="6" spans="1:67" ht="17.25" customHeight="1" x14ac:dyDescent="0.35">
      <c r="A6" s="64"/>
      <c r="B6" s="73"/>
      <c r="C6" s="74"/>
      <c r="E6" s="76"/>
      <c r="F6" s="74"/>
      <c r="G6" s="73"/>
      <c r="H6" s="73"/>
      <c r="I6" s="73"/>
      <c r="J6" s="73"/>
      <c r="K6" s="78" t="s">
        <v>324</v>
      </c>
      <c r="L6" s="209" t="s">
        <v>325</v>
      </c>
      <c r="M6" s="78" t="s">
        <v>7</v>
      </c>
      <c r="N6" s="73"/>
      <c r="O6" s="73"/>
      <c r="P6" s="73"/>
      <c r="Q6" s="77"/>
      <c r="R6" s="73"/>
      <c r="S6" s="73"/>
      <c r="T6" s="73"/>
      <c r="U6" s="73"/>
      <c r="V6" s="77"/>
      <c r="W6" s="72"/>
      <c r="X6" s="72"/>
      <c r="Y6" s="72"/>
      <c r="Z6" s="70"/>
      <c r="AA6" s="70"/>
      <c r="AB6" s="70"/>
      <c r="AC6" s="70"/>
      <c r="AD6" s="70"/>
      <c r="AE6" s="70"/>
      <c r="AF6" s="70"/>
      <c r="AG6" s="70"/>
      <c r="AH6" s="70"/>
      <c r="AI6" s="72"/>
      <c r="AJ6" s="70"/>
      <c r="AK6" s="72"/>
      <c r="AL6" s="72"/>
      <c r="AM6" s="72"/>
      <c r="AN6" s="70"/>
      <c r="AO6" s="70"/>
      <c r="AP6" s="70"/>
      <c r="AQ6" s="70"/>
      <c r="AR6" s="70"/>
      <c r="AS6" s="70"/>
      <c r="AT6" s="70"/>
      <c r="AU6" s="70"/>
      <c r="AV6" s="70"/>
      <c r="AW6" s="70"/>
      <c r="AX6" s="70"/>
      <c r="AY6" s="1"/>
      <c r="AZ6" s="1"/>
      <c r="BA6" s="1"/>
      <c r="BB6" s="1"/>
      <c r="BC6" s="1"/>
      <c r="BD6" s="1"/>
      <c r="BE6" s="1"/>
      <c r="BF6" s="1"/>
      <c r="BG6" s="1"/>
      <c r="BH6" s="1"/>
      <c r="BI6" s="1"/>
      <c r="BJ6" s="1"/>
      <c r="BK6" s="1"/>
      <c r="BL6" s="1"/>
      <c r="BM6" s="1"/>
      <c r="BN6" s="1"/>
      <c r="BO6" s="1"/>
    </row>
    <row r="7" spans="1:67" ht="19.5" customHeight="1" x14ac:dyDescent="0.35">
      <c r="A7" s="64"/>
      <c r="B7" s="73"/>
      <c r="C7" s="74"/>
      <c r="D7" s="75" t="s">
        <v>307</v>
      </c>
      <c r="E7" s="76"/>
      <c r="F7" s="74"/>
      <c r="G7" s="73"/>
      <c r="H7" s="73"/>
      <c r="I7" s="73"/>
      <c r="J7" s="73"/>
      <c r="K7" s="78" t="s">
        <v>326</v>
      </c>
      <c r="L7" s="209" t="s">
        <v>327</v>
      </c>
      <c r="M7" s="78" t="s">
        <v>8</v>
      </c>
      <c r="N7" s="73"/>
      <c r="O7" s="73"/>
      <c r="P7" s="73"/>
      <c r="Q7" s="77"/>
      <c r="R7" s="73"/>
      <c r="S7" s="73"/>
      <c r="T7" s="73"/>
      <c r="U7" s="73"/>
      <c r="V7" s="77"/>
      <c r="W7" s="72"/>
      <c r="X7" s="72"/>
      <c r="Y7" s="72"/>
      <c r="Z7" s="70"/>
      <c r="AA7" s="70"/>
      <c r="AB7" s="70"/>
      <c r="AC7" s="70"/>
      <c r="AD7" s="70"/>
      <c r="AE7" s="70"/>
      <c r="AF7" s="70"/>
      <c r="AG7" s="70"/>
      <c r="AH7" s="70"/>
      <c r="AI7" s="72"/>
      <c r="AJ7" s="70"/>
      <c r="AK7" s="72"/>
      <c r="AL7" s="72"/>
      <c r="AM7" s="72"/>
      <c r="AN7" s="70"/>
      <c r="AO7" s="70"/>
      <c r="AP7" s="70"/>
      <c r="AQ7" s="70"/>
      <c r="AR7" s="70"/>
      <c r="AS7" s="70"/>
      <c r="AT7" s="70"/>
      <c r="AU7" s="70"/>
      <c r="AV7" s="70"/>
      <c r="AW7" s="70"/>
      <c r="AX7" s="70"/>
      <c r="AY7" s="1"/>
      <c r="AZ7" s="1"/>
      <c r="BA7" s="1"/>
      <c r="BB7" s="1"/>
      <c r="BC7" s="1"/>
      <c r="BD7" s="1"/>
      <c r="BE7" s="1"/>
      <c r="BF7" s="1"/>
      <c r="BG7" s="1"/>
      <c r="BH7" s="1"/>
      <c r="BI7" s="1"/>
      <c r="BJ7" s="1"/>
      <c r="BK7" s="1"/>
      <c r="BL7" s="1"/>
      <c r="BM7" s="1"/>
      <c r="BN7" s="1"/>
      <c r="BO7" s="1"/>
    </row>
    <row r="8" spans="1:67" ht="18.75" customHeight="1" x14ac:dyDescent="0.35">
      <c r="A8" s="64"/>
      <c r="B8" s="70"/>
      <c r="C8" s="74"/>
      <c r="D8" s="78" t="s">
        <v>312</v>
      </c>
      <c r="E8" s="76"/>
      <c r="F8" s="74"/>
      <c r="G8" s="73"/>
      <c r="H8" s="73"/>
      <c r="I8" s="73"/>
      <c r="J8" s="73"/>
      <c r="K8" s="78" t="s">
        <v>328</v>
      </c>
      <c r="L8" s="209" t="s">
        <v>329</v>
      </c>
      <c r="M8" s="78" t="s">
        <v>9</v>
      </c>
      <c r="N8" s="70"/>
      <c r="O8" s="70"/>
      <c r="P8" s="70"/>
      <c r="Q8" s="72"/>
      <c r="R8" s="70"/>
      <c r="S8" s="70"/>
      <c r="T8" s="70"/>
      <c r="U8" s="70"/>
      <c r="V8" s="72"/>
      <c r="W8" s="72"/>
      <c r="X8" s="72"/>
      <c r="Y8" s="72"/>
      <c r="Z8" s="70"/>
      <c r="AA8" s="70"/>
      <c r="AB8" s="70"/>
      <c r="AC8" s="70"/>
      <c r="AD8" s="70"/>
      <c r="AE8" s="70"/>
      <c r="AF8" s="70"/>
      <c r="AG8" s="70"/>
      <c r="AH8" s="70"/>
      <c r="AI8" s="72"/>
      <c r="AJ8" s="70"/>
      <c r="AK8" s="72"/>
      <c r="AL8" s="72"/>
      <c r="AM8" s="72"/>
      <c r="AN8" s="70"/>
      <c r="AO8" s="70"/>
      <c r="AP8" s="70"/>
      <c r="AQ8" s="70"/>
      <c r="AR8" s="70"/>
      <c r="AS8" s="70"/>
      <c r="AT8" s="70"/>
      <c r="AU8" s="70"/>
      <c r="AV8" s="70"/>
      <c r="AW8" s="70"/>
      <c r="AX8" s="70"/>
      <c r="AY8" s="1"/>
      <c r="AZ8" s="1"/>
      <c r="BA8" s="1"/>
      <c r="BB8" s="1"/>
      <c r="BC8" s="1"/>
      <c r="BD8" s="1"/>
      <c r="BE8" s="1"/>
      <c r="BF8" s="1"/>
      <c r="BG8" s="1"/>
      <c r="BH8" s="1"/>
      <c r="BI8" s="1"/>
      <c r="BJ8" s="1"/>
      <c r="BK8" s="1"/>
      <c r="BL8" s="1"/>
      <c r="BM8" s="1"/>
      <c r="BN8" s="1"/>
      <c r="BO8" s="1"/>
    </row>
    <row r="9" spans="1:67" ht="18.75" customHeight="1" x14ac:dyDescent="0.35">
      <c r="A9" s="64"/>
      <c r="B9" s="70"/>
      <c r="C9" s="74"/>
      <c r="D9" s="78" t="s">
        <v>311</v>
      </c>
      <c r="E9" s="76"/>
      <c r="F9" s="74"/>
      <c r="G9" s="73"/>
      <c r="H9" s="73"/>
      <c r="I9" s="73"/>
      <c r="J9" s="73"/>
      <c r="K9" s="78" t="s">
        <v>330</v>
      </c>
      <c r="L9" s="209" t="s">
        <v>331</v>
      </c>
      <c r="M9" s="78" t="s">
        <v>334</v>
      </c>
      <c r="N9" s="70"/>
      <c r="O9" s="70"/>
      <c r="P9" s="70"/>
      <c r="Q9" s="72"/>
      <c r="R9" s="70"/>
      <c r="S9" s="70"/>
      <c r="T9" s="70"/>
      <c r="U9" s="70"/>
      <c r="V9" s="72"/>
      <c r="W9" s="72"/>
      <c r="X9" s="72"/>
      <c r="Y9" s="72"/>
      <c r="Z9" s="70"/>
      <c r="AA9" s="70"/>
      <c r="AB9" s="70"/>
      <c r="AC9" s="70"/>
      <c r="AD9" s="70"/>
      <c r="AE9" s="70"/>
      <c r="AF9" s="70"/>
      <c r="AG9" s="70"/>
      <c r="AH9" s="70"/>
      <c r="AI9" s="72"/>
      <c r="AJ9" s="70"/>
      <c r="AK9" s="72"/>
      <c r="AL9" s="72"/>
      <c r="AM9" s="72"/>
      <c r="AN9" s="70"/>
      <c r="AO9" s="70"/>
      <c r="AP9" s="70"/>
      <c r="AQ9" s="70"/>
      <c r="AR9" s="70"/>
      <c r="AS9" s="70"/>
      <c r="AT9" s="70"/>
      <c r="AU9" s="70"/>
      <c r="AV9" s="70"/>
      <c r="AW9" s="70"/>
      <c r="AX9" s="70"/>
      <c r="AY9" s="1"/>
      <c r="AZ9" s="1"/>
      <c r="BA9" s="1"/>
      <c r="BB9" s="1"/>
      <c r="BC9" s="1"/>
      <c r="BD9" s="1"/>
      <c r="BE9" s="1"/>
      <c r="BF9" s="1"/>
      <c r="BG9" s="1"/>
      <c r="BH9" s="1"/>
      <c r="BI9" s="1"/>
      <c r="BJ9" s="1"/>
      <c r="BK9" s="1"/>
      <c r="BL9" s="1"/>
      <c r="BM9" s="1"/>
      <c r="BN9" s="1"/>
      <c r="BO9" s="1"/>
    </row>
    <row r="10" spans="1:67" ht="18" customHeight="1" x14ac:dyDescent="0.25">
      <c r="A10" s="64"/>
      <c r="B10" s="70"/>
      <c r="C10" s="70"/>
      <c r="D10" s="78" t="s">
        <v>310</v>
      </c>
      <c r="E10" s="72"/>
      <c r="F10" s="80"/>
      <c r="G10" s="70"/>
      <c r="H10" s="70"/>
      <c r="I10" s="70"/>
      <c r="J10" s="70"/>
      <c r="K10" s="78"/>
      <c r="L10" s="70"/>
      <c r="M10" s="70"/>
      <c r="N10" s="70"/>
      <c r="O10" s="70"/>
      <c r="P10" s="70"/>
      <c r="Q10" s="72"/>
      <c r="R10" s="70"/>
      <c r="S10" s="70"/>
      <c r="T10" s="70"/>
      <c r="U10" s="70"/>
      <c r="V10" s="72"/>
      <c r="W10" s="72"/>
      <c r="X10" s="72"/>
      <c r="Y10" s="72"/>
      <c r="Z10" s="70"/>
      <c r="AA10" s="70"/>
      <c r="AB10" s="70"/>
      <c r="AC10" s="70"/>
      <c r="AD10" s="70"/>
      <c r="AE10" s="70"/>
      <c r="AF10" s="70"/>
      <c r="AG10" s="70"/>
      <c r="AH10" s="70"/>
      <c r="AI10" s="72"/>
      <c r="AJ10" s="70"/>
      <c r="AK10" s="72"/>
      <c r="AL10" s="72"/>
      <c r="AM10" s="72"/>
      <c r="AN10" s="70"/>
      <c r="AO10" s="70"/>
      <c r="AP10" s="70"/>
      <c r="AQ10" s="70"/>
      <c r="AR10" s="70"/>
      <c r="AS10" s="70"/>
      <c r="AT10" s="70"/>
      <c r="AU10" s="70"/>
      <c r="AV10" s="70"/>
      <c r="AW10" s="70"/>
      <c r="AX10" s="70"/>
      <c r="AY10" s="1"/>
      <c r="AZ10" s="1"/>
      <c r="BA10" s="1"/>
      <c r="BB10" s="1"/>
      <c r="BC10" s="1"/>
      <c r="BD10" s="1"/>
      <c r="BE10" s="1"/>
      <c r="BF10" s="1"/>
      <c r="BG10" s="1"/>
      <c r="BH10" s="1"/>
      <c r="BI10" s="1"/>
      <c r="BJ10" s="1"/>
      <c r="BK10" s="1"/>
      <c r="BL10" s="1"/>
      <c r="BM10" s="1"/>
      <c r="BN10" s="1"/>
      <c r="BO10" s="1"/>
    </row>
    <row r="11" spans="1:67" ht="15.75" x14ac:dyDescent="0.25">
      <c r="A11" s="64"/>
      <c r="B11" s="70"/>
      <c r="C11" s="70"/>
      <c r="D11" s="78"/>
      <c r="E11" s="72"/>
      <c r="F11" s="80"/>
      <c r="G11" s="70"/>
      <c r="H11" s="70"/>
      <c r="I11" s="70"/>
      <c r="J11" s="70"/>
      <c r="K11" s="78"/>
      <c r="L11" s="70"/>
      <c r="M11" s="70"/>
      <c r="N11" s="70"/>
      <c r="O11" s="70"/>
      <c r="P11" s="70"/>
      <c r="Q11" s="72"/>
      <c r="R11" s="70"/>
      <c r="S11" s="70"/>
      <c r="T11" s="70"/>
      <c r="U11" s="70"/>
      <c r="V11" s="72"/>
      <c r="W11" s="72"/>
      <c r="X11" s="72"/>
      <c r="Y11" s="72"/>
      <c r="Z11" s="70"/>
      <c r="AA11" s="70"/>
      <c r="AB11" s="70"/>
      <c r="AC11" s="70"/>
      <c r="AD11" s="70"/>
      <c r="AE11" s="70"/>
      <c r="AF11" s="70"/>
      <c r="AG11" s="70"/>
      <c r="AH11" s="70"/>
      <c r="AI11" s="72"/>
      <c r="AJ11" s="70"/>
      <c r="AK11" s="72"/>
      <c r="AL11" s="72"/>
      <c r="AM11" s="72"/>
      <c r="AN11" s="70"/>
      <c r="AO11" s="70"/>
      <c r="AP11" s="70"/>
      <c r="AQ11" s="70"/>
      <c r="AR11" s="70"/>
      <c r="AS11" s="70"/>
      <c r="AT11" s="70"/>
      <c r="AU11" s="70"/>
      <c r="AV11" s="70"/>
      <c r="AW11" s="70"/>
      <c r="AX11" s="70"/>
      <c r="AY11" s="1"/>
      <c r="AZ11" s="1"/>
      <c r="BA11" s="1"/>
      <c r="BB11" s="1"/>
      <c r="BC11" s="1"/>
      <c r="BD11" s="1"/>
      <c r="BE11" s="1"/>
      <c r="BF11" s="1"/>
      <c r="BG11" s="1"/>
      <c r="BH11" s="1"/>
      <c r="BI11" s="1"/>
      <c r="BJ11" s="1"/>
      <c r="BK11" s="1"/>
      <c r="BL11" s="1"/>
      <c r="BM11" s="1"/>
      <c r="BN11" s="1"/>
      <c r="BO11" s="1"/>
    </row>
    <row r="12" spans="1:67" ht="15.75" x14ac:dyDescent="0.25">
      <c r="A12" s="64"/>
      <c r="B12" s="81"/>
      <c r="C12" s="70"/>
      <c r="D12" s="75" t="s">
        <v>10</v>
      </c>
      <c r="E12" s="72"/>
      <c r="F12" s="80"/>
      <c r="G12" s="70"/>
      <c r="H12" s="70"/>
      <c r="I12" s="70"/>
      <c r="J12" s="70"/>
      <c r="K12" s="78"/>
      <c r="L12" s="70"/>
      <c r="M12" s="70"/>
      <c r="N12" s="70"/>
      <c r="O12" s="70"/>
      <c r="P12" s="70"/>
      <c r="Q12" s="72"/>
      <c r="R12" s="70"/>
      <c r="S12" s="70"/>
      <c r="T12" s="70"/>
      <c r="U12" s="70"/>
      <c r="V12" s="72"/>
      <c r="W12" s="72"/>
      <c r="X12" s="72"/>
      <c r="Y12" s="72"/>
      <c r="Z12" s="70"/>
      <c r="AA12" s="70"/>
      <c r="AB12" s="70"/>
      <c r="AC12" s="70"/>
      <c r="AD12" s="70"/>
      <c r="AE12" s="70"/>
      <c r="AF12" s="70"/>
      <c r="AG12" s="70"/>
      <c r="AH12" s="70"/>
      <c r="AI12" s="72"/>
      <c r="AJ12" s="70"/>
      <c r="AK12" s="72"/>
      <c r="AL12" s="72"/>
      <c r="AM12" s="72"/>
      <c r="AN12" s="70"/>
      <c r="AO12" s="70"/>
      <c r="AP12" s="70"/>
      <c r="AQ12" s="70"/>
      <c r="AR12" s="70"/>
      <c r="AS12" s="70"/>
      <c r="AT12" s="70"/>
      <c r="AU12" s="70"/>
      <c r="AV12" s="70"/>
      <c r="AW12" s="70"/>
      <c r="AX12" s="70"/>
      <c r="AY12" s="1"/>
      <c r="AZ12" s="1"/>
      <c r="BA12" s="1"/>
      <c r="BB12" s="1"/>
      <c r="BC12" s="1"/>
      <c r="BD12" s="1"/>
      <c r="BE12" s="1"/>
      <c r="BF12" s="1"/>
      <c r="BG12" s="1"/>
      <c r="BH12" s="1"/>
      <c r="BI12" s="1"/>
      <c r="BJ12" s="1"/>
      <c r="BK12" s="1"/>
      <c r="BL12" s="1"/>
      <c r="BM12" s="1"/>
      <c r="BN12" s="1"/>
      <c r="BO12" s="1"/>
    </row>
    <row r="13" spans="1:67" ht="15.75" x14ac:dyDescent="0.25">
      <c r="A13" s="64"/>
      <c r="B13" s="83"/>
      <c r="C13" s="70"/>
      <c r="D13" s="82" t="s">
        <v>313</v>
      </c>
      <c r="E13" s="72"/>
      <c r="F13" s="80"/>
      <c r="G13" s="70"/>
      <c r="H13" s="70"/>
      <c r="I13" s="70"/>
      <c r="J13" s="70"/>
      <c r="K13" s="78"/>
      <c r="L13" s="70"/>
      <c r="M13" s="70"/>
      <c r="N13" s="70"/>
      <c r="O13" s="70"/>
      <c r="P13" s="70"/>
      <c r="Q13" s="72"/>
      <c r="R13" s="70"/>
      <c r="S13" s="70"/>
      <c r="T13" s="70"/>
      <c r="U13" s="70"/>
      <c r="V13" s="72"/>
      <c r="W13" s="72"/>
      <c r="X13" s="72"/>
      <c r="Y13" s="72"/>
      <c r="Z13" s="70"/>
      <c r="AA13" s="70"/>
      <c r="AB13" s="70"/>
      <c r="AC13" s="70"/>
      <c r="AD13" s="70"/>
      <c r="AE13" s="70"/>
      <c r="AF13" s="70"/>
      <c r="AG13" s="70"/>
      <c r="AH13" s="70"/>
      <c r="AI13" s="72"/>
      <c r="AJ13" s="70"/>
      <c r="AK13" s="72"/>
      <c r="AL13" s="72"/>
      <c r="AM13" s="72"/>
      <c r="AN13" s="70"/>
      <c r="AO13" s="70"/>
      <c r="AP13" s="70"/>
      <c r="AQ13" s="70"/>
      <c r="AR13" s="70"/>
      <c r="AS13" s="70"/>
      <c r="AT13" s="70"/>
      <c r="AU13" s="70"/>
      <c r="AV13" s="70"/>
      <c r="AW13" s="70"/>
      <c r="AX13" s="70"/>
      <c r="AY13" s="1"/>
      <c r="AZ13" s="1"/>
      <c r="BA13" s="1"/>
      <c r="BB13" s="1"/>
      <c r="BC13" s="1"/>
      <c r="BD13" s="1"/>
      <c r="BE13" s="1"/>
      <c r="BF13" s="1"/>
      <c r="BG13" s="1"/>
      <c r="BH13" s="1"/>
      <c r="BI13" s="1"/>
      <c r="BJ13" s="1"/>
      <c r="BK13" s="1"/>
      <c r="BL13" s="1"/>
      <c r="BM13" s="1"/>
      <c r="BN13" s="1"/>
      <c r="BO13" s="1"/>
    </row>
    <row r="14" spans="1:67" ht="15.75" x14ac:dyDescent="0.25">
      <c r="A14" s="64"/>
      <c r="B14" s="83"/>
      <c r="C14" s="70"/>
      <c r="D14" s="78" t="s">
        <v>12</v>
      </c>
      <c r="E14" s="72"/>
      <c r="F14" s="80"/>
      <c r="G14" s="70"/>
      <c r="H14" s="70"/>
      <c r="I14" s="70"/>
      <c r="J14" s="70"/>
      <c r="K14" s="78"/>
      <c r="L14" s="70"/>
      <c r="M14" s="70"/>
      <c r="N14" s="70"/>
      <c r="O14" s="70"/>
      <c r="P14" s="70"/>
      <c r="Q14" s="72"/>
      <c r="R14" s="70"/>
      <c r="S14" s="70"/>
      <c r="T14" s="70"/>
      <c r="U14" s="70"/>
      <c r="V14" s="72"/>
      <c r="W14" s="72"/>
      <c r="X14" s="72"/>
      <c r="Y14" s="72"/>
      <c r="Z14" s="70"/>
      <c r="AA14" s="70"/>
      <c r="AB14" s="70"/>
      <c r="AC14" s="70"/>
      <c r="AD14" s="70"/>
      <c r="AE14" s="70"/>
      <c r="AF14" s="70"/>
      <c r="AG14" s="70"/>
      <c r="AH14" s="70"/>
      <c r="AI14" s="72"/>
      <c r="AJ14" s="70"/>
      <c r="AK14" s="72"/>
      <c r="AL14" s="72"/>
      <c r="AM14" s="72"/>
      <c r="AN14" s="70"/>
      <c r="AO14" s="70"/>
      <c r="AP14" s="70"/>
      <c r="AQ14" s="70"/>
      <c r="AR14" s="70"/>
      <c r="AS14" s="70"/>
      <c r="AT14" s="70"/>
      <c r="AU14" s="70"/>
      <c r="AV14" s="70"/>
      <c r="AW14" s="70"/>
      <c r="AX14" s="70"/>
      <c r="AY14" s="1"/>
      <c r="AZ14" s="1"/>
      <c r="BA14" s="1"/>
      <c r="BB14" s="1"/>
      <c r="BC14" s="1"/>
      <c r="BD14" s="1"/>
      <c r="BE14" s="1"/>
      <c r="BF14" s="1"/>
      <c r="BG14" s="1"/>
      <c r="BH14" s="1"/>
      <c r="BI14" s="1"/>
      <c r="BJ14" s="1"/>
      <c r="BK14" s="1"/>
      <c r="BL14" s="1"/>
      <c r="BM14" s="1"/>
      <c r="BN14" s="1"/>
      <c r="BO14" s="1"/>
    </row>
    <row r="15" spans="1:67" ht="15.75" x14ac:dyDescent="0.25">
      <c r="A15" s="84"/>
      <c r="B15" s="83"/>
      <c r="C15" s="70"/>
      <c r="D15" s="82" t="s">
        <v>332</v>
      </c>
      <c r="E15" s="72"/>
      <c r="F15" s="80"/>
      <c r="G15" s="70"/>
      <c r="H15" s="70"/>
      <c r="I15" s="70"/>
      <c r="J15" s="70"/>
      <c r="K15" s="78"/>
      <c r="L15" s="70"/>
      <c r="M15" s="70"/>
      <c r="N15" s="70"/>
      <c r="O15" s="70"/>
      <c r="P15" s="70"/>
      <c r="Q15" s="72"/>
      <c r="R15" s="70"/>
      <c r="S15" s="70"/>
      <c r="T15" s="70"/>
      <c r="U15" s="70"/>
      <c r="V15" s="72"/>
      <c r="W15" s="72"/>
      <c r="X15" s="72"/>
      <c r="Y15" s="72"/>
      <c r="Z15" s="70"/>
      <c r="AA15" s="70"/>
      <c r="AB15" s="70"/>
      <c r="AC15" s="70"/>
      <c r="AD15" s="70"/>
      <c r="AE15" s="70"/>
      <c r="AF15" s="70"/>
      <c r="AG15" s="70"/>
      <c r="AH15" s="70"/>
      <c r="AI15" s="72"/>
      <c r="AJ15" s="70"/>
      <c r="AK15" s="72"/>
      <c r="AL15" s="72"/>
      <c r="AM15" s="72"/>
      <c r="AN15" s="70"/>
      <c r="AO15" s="70"/>
      <c r="AP15" s="70"/>
      <c r="AQ15" s="70"/>
      <c r="AR15" s="70"/>
      <c r="AS15" s="70"/>
      <c r="AT15" s="70"/>
      <c r="AU15" s="70"/>
      <c r="AV15" s="70"/>
      <c r="AW15" s="70"/>
      <c r="AX15" s="70"/>
      <c r="AY15" s="1"/>
      <c r="AZ15" s="1"/>
      <c r="BA15" s="1"/>
      <c r="BB15" s="1"/>
      <c r="BC15" s="1"/>
      <c r="BD15" s="1"/>
      <c r="BE15" s="1"/>
      <c r="BF15" s="1"/>
      <c r="BG15" s="1"/>
      <c r="BH15" s="1"/>
      <c r="BI15" s="1"/>
      <c r="BJ15" s="1"/>
      <c r="BK15" s="1"/>
      <c r="BL15" s="1"/>
      <c r="BM15" s="1"/>
      <c r="BN15" s="1"/>
      <c r="BO15" s="1"/>
    </row>
    <row r="16" spans="1:67" ht="15.75" x14ac:dyDescent="0.25">
      <c r="A16" s="83"/>
      <c r="B16" s="83"/>
      <c r="C16" s="70"/>
      <c r="E16" s="72"/>
      <c r="F16" s="80"/>
      <c r="G16" s="70"/>
      <c r="H16" s="70"/>
      <c r="I16" s="70"/>
      <c r="J16" s="70"/>
      <c r="K16" s="78"/>
      <c r="L16" s="70"/>
      <c r="M16" s="70"/>
      <c r="N16" s="70"/>
      <c r="O16" s="70"/>
      <c r="P16" s="70"/>
      <c r="Q16" s="72"/>
      <c r="R16" s="70"/>
      <c r="S16" s="70"/>
      <c r="T16" s="70"/>
      <c r="U16" s="70"/>
      <c r="V16" s="72"/>
      <c r="W16" s="72"/>
      <c r="X16" s="72"/>
      <c r="Y16" s="72"/>
      <c r="Z16" s="70"/>
      <c r="AA16" s="70"/>
      <c r="AB16" s="70"/>
      <c r="AC16" s="70"/>
      <c r="AD16" s="70"/>
      <c r="AE16" s="70"/>
      <c r="AF16" s="70"/>
      <c r="AG16" s="70"/>
      <c r="AH16" s="70"/>
      <c r="AI16" s="72"/>
      <c r="AJ16" s="70"/>
      <c r="AK16" s="72"/>
      <c r="AL16" s="72"/>
      <c r="AM16" s="72"/>
      <c r="AN16" s="70"/>
      <c r="AO16" s="70"/>
      <c r="AP16" s="70"/>
      <c r="AQ16" s="70"/>
      <c r="AR16" s="70"/>
      <c r="AS16" s="70"/>
      <c r="AT16" s="70"/>
      <c r="AU16" s="70"/>
      <c r="AV16" s="70"/>
      <c r="AW16" s="70"/>
      <c r="AX16" s="70"/>
      <c r="AY16" s="1"/>
      <c r="AZ16" s="1"/>
      <c r="BA16" s="1"/>
      <c r="BB16" s="1"/>
      <c r="BC16" s="1"/>
      <c r="BD16" s="1"/>
      <c r="BE16" s="1"/>
      <c r="BF16" s="1"/>
      <c r="BG16" s="1"/>
      <c r="BH16" s="1"/>
      <c r="BI16" s="1"/>
      <c r="BJ16" s="1"/>
      <c r="BK16" s="1"/>
      <c r="BL16" s="1"/>
      <c r="BM16" s="1"/>
      <c r="BN16" s="1"/>
      <c r="BO16" s="1"/>
    </row>
    <row r="17" spans="1:67" ht="15.75" x14ac:dyDescent="0.25">
      <c r="A17" s="83"/>
      <c r="B17" s="86"/>
      <c r="C17" s="70"/>
      <c r="D17" s="85" t="s">
        <v>14</v>
      </c>
      <c r="E17" s="72"/>
      <c r="F17" s="80"/>
      <c r="G17" s="70"/>
      <c r="H17" s="70"/>
      <c r="I17" s="70"/>
      <c r="J17" s="70"/>
      <c r="K17" s="70"/>
      <c r="L17" s="70"/>
      <c r="M17" s="70"/>
      <c r="N17" s="70"/>
      <c r="O17" s="70"/>
      <c r="P17" s="70"/>
      <c r="Q17" s="72"/>
      <c r="R17" s="70"/>
      <c r="S17" s="70"/>
      <c r="T17" s="70"/>
      <c r="U17" s="70"/>
      <c r="V17" s="72"/>
      <c r="W17" s="72"/>
      <c r="X17" s="72"/>
      <c r="Y17" s="72"/>
      <c r="Z17" s="70"/>
      <c r="AA17" s="70"/>
      <c r="AB17" s="70"/>
      <c r="AC17" s="70"/>
      <c r="AD17" s="70"/>
      <c r="AE17" s="70"/>
      <c r="AF17" s="70"/>
      <c r="AG17" s="70"/>
      <c r="AH17" s="70"/>
      <c r="AI17" s="72"/>
      <c r="AJ17" s="70"/>
      <c r="AK17" s="72"/>
      <c r="AL17" s="72"/>
      <c r="AM17" s="72"/>
      <c r="AN17" s="70"/>
      <c r="AO17" s="70"/>
      <c r="AP17" s="70"/>
      <c r="AQ17" s="70"/>
      <c r="AR17" s="70"/>
      <c r="AS17" s="70"/>
      <c r="AT17" s="70"/>
      <c r="AU17" s="70"/>
      <c r="AV17" s="70"/>
      <c r="AW17" s="70"/>
      <c r="AX17" s="70"/>
      <c r="AY17" s="1"/>
      <c r="AZ17" s="1"/>
      <c r="BA17" s="1"/>
      <c r="BB17" s="1"/>
      <c r="BC17" s="1"/>
      <c r="BD17" s="1"/>
      <c r="BE17" s="1"/>
      <c r="BF17" s="1"/>
      <c r="BG17" s="1"/>
      <c r="BH17" s="1"/>
      <c r="BI17" s="1"/>
      <c r="BJ17" s="1"/>
      <c r="BK17" s="1"/>
      <c r="BL17" s="1"/>
      <c r="BM17" s="1"/>
      <c r="BN17" s="1"/>
      <c r="BO17" s="1"/>
    </row>
    <row r="18" spans="1:67" ht="15.75" x14ac:dyDescent="0.25">
      <c r="A18" s="83"/>
      <c r="B18" s="86"/>
      <c r="C18" s="70"/>
      <c r="D18" s="82"/>
      <c r="E18" s="72"/>
      <c r="F18" s="80"/>
      <c r="G18" s="70"/>
      <c r="H18" s="70"/>
      <c r="I18" s="70"/>
      <c r="J18" s="70"/>
      <c r="K18" s="70"/>
      <c r="L18" s="70"/>
      <c r="M18" s="70"/>
      <c r="N18" s="70"/>
      <c r="O18" s="70"/>
      <c r="P18" s="70"/>
      <c r="Q18" s="72"/>
      <c r="R18" s="70"/>
      <c r="S18" s="70"/>
      <c r="T18" s="70"/>
      <c r="U18" s="70"/>
      <c r="V18" s="72"/>
      <c r="W18" s="72"/>
      <c r="X18" s="72"/>
      <c r="Y18" s="72"/>
      <c r="Z18" s="70"/>
      <c r="AA18" s="70"/>
      <c r="AB18" s="70"/>
      <c r="AC18" s="70"/>
      <c r="AD18" s="70"/>
      <c r="AE18" s="70"/>
      <c r="AF18" s="70"/>
      <c r="AG18" s="70"/>
      <c r="AH18" s="70"/>
      <c r="AI18" s="72"/>
      <c r="AJ18" s="70"/>
      <c r="AK18" s="72"/>
      <c r="AL18" s="72"/>
      <c r="AM18" s="72"/>
      <c r="AN18" s="70"/>
      <c r="AO18" s="70"/>
      <c r="AP18" s="70"/>
      <c r="AQ18" s="70"/>
      <c r="AR18" s="70"/>
      <c r="AS18" s="70"/>
      <c r="AT18" s="70"/>
      <c r="AU18" s="70"/>
      <c r="AV18" s="70"/>
      <c r="AW18" s="70"/>
      <c r="AX18" s="70"/>
      <c r="AY18" s="1"/>
      <c r="AZ18" s="1"/>
      <c r="BA18" s="1"/>
      <c r="BB18" s="1"/>
      <c r="BC18" s="1"/>
      <c r="BD18" s="1"/>
      <c r="BE18" s="1"/>
      <c r="BF18" s="1"/>
      <c r="BG18" s="1"/>
      <c r="BH18" s="1"/>
      <c r="BI18" s="1"/>
      <c r="BJ18" s="1"/>
      <c r="BK18" s="1"/>
      <c r="BL18" s="1"/>
      <c r="BM18" s="1"/>
      <c r="BN18" s="1"/>
      <c r="BO18" s="1"/>
    </row>
    <row r="19" spans="1:67" ht="17.25" customHeight="1" thickBot="1" x14ac:dyDescent="0.4">
      <c r="A19" s="83"/>
      <c r="B19" s="87"/>
      <c r="C19" s="74"/>
      <c r="D19" s="85"/>
      <c r="E19" s="76"/>
      <c r="F19" s="74"/>
      <c r="G19" s="73"/>
      <c r="H19" s="73"/>
      <c r="I19" s="73"/>
      <c r="J19" s="73"/>
      <c r="K19" s="73"/>
      <c r="L19" s="70"/>
      <c r="M19" s="73"/>
      <c r="N19" s="73"/>
      <c r="O19" s="73"/>
      <c r="P19" s="73"/>
      <c r="Q19" s="77"/>
      <c r="R19" s="73"/>
      <c r="S19" s="73"/>
      <c r="T19" s="73"/>
      <c r="U19" s="73"/>
      <c r="V19" s="77"/>
      <c r="W19" s="72"/>
      <c r="X19" s="72"/>
      <c r="Y19" s="72"/>
      <c r="Z19" s="70"/>
      <c r="AA19" s="70"/>
      <c r="AB19" s="70"/>
      <c r="AC19" s="70"/>
      <c r="AD19" s="70"/>
      <c r="AE19" s="70"/>
      <c r="AF19" s="70"/>
      <c r="AG19" s="70"/>
      <c r="AH19" s="70"/>
      <c r="AI19" s="72"/>
      <c r="AJ19" s="70"/>
      <c r="AK19" s="72"/>
      <c r="AL19" s="72"/>
      <c r="AM19" s="72"/>
      <c r="AN19" s="70"/>
      <c r="AO19" s="70"/>
      <c r="AP19" s="70"/>
      <c r="AQ19" s="70"/>
      <c r="AR19" s="70"/>
      <c r="AS19" s="70"/>
      <c r="AT19" s="70"/>
      <c r="AU19" s="70"/>
      <c r="AV19" s="70"/>
      <c r="AW19" s="70"/>
      <c r="AX19" s="70"/>
      <c r="AY19" s="1"/>
      <c r="AZ19" s="1"/>
      <c r="BA19" s="1"/>
      <c r="BB19" s="1"/>
      <c r="BC19" s="1"/>
      <c r="BD19" s="1"/>
      <c r="BE19" s="1"/>
      <c r="BF19" s="1"/>
      <c r="BG19" s="1"/>
      <c r="BH19" s="1"/>
      <c r="BI19" s="1"/>
      <c r="BJ19" s="1"/>
      <c r="BK19" s="1"/>
      <c r="BL19" s="1"/>
      <c r="BM19" s="1"/>
      <c r="BN19" s="1"/>
      <c r="BO19" s="1"/>
    </row>
    <row r="20" spans="1:67" ht="21.75" thickBot="1" x14ac:dyDescent="0.4">
      <c r="A20" s="88"/>
      <c r="B20" s="89" t="s">
        <v>15</v>
      </c>
      <c r="C20" s="90"/>
      <c r="D20" s="90"/>
      <c r="E20" s="91"/>
      <c r="F20" s="90"/>
      <c r="G20" s="90"/>
      <c r="H20" s="91"/>
      <c r="I20" s="90"/>
      <c r="J20" s="90"/>
      <c r="K20" s="90"/>
      <c r="L20" s="90"/>
      <c r="M20" s="90"/>
      <c r="N20" s="92"/>
      <c r="O20" s="93" t="s">
        <v>16</v>
      </c>
      <c r="P20" s="90"/>
      <c r="Q20" s="90"/>
      <c r="R20" s="90"/>
      <c r="S20" s="90"/>
      <c r="T20" s="90"/>
      <c r="U20" s="90"/>
      <c r="V20" s="90"/>
      <c r="W20" s="90"/>
      <c r="X20" s="90"/>
      <c r="Y20" s="90"/>
      <c r="Z20" s="92"/>
      <c r="AA20" s="214" t="s">
        <v>17</v>
      </c>
      <c r="AB20" s="215"/>
      <c r="AC20" s="215"/>
      <c r="AD20" s="215"/>
      <c r="AE20" s="215"/>
      <c r="AF20" s="215"/>
      <c r="AG20" s="216"/>
      <c r="AH20" s="94" t="s">
        <v>18</v>
      </c>
      <c r="AI20" s="90"/>
      <c r="AJ20" s="90"/>
      <c r="AK20" s="90"/>
      <c r="AL20" s="90"/>
      <c r="AM20" s="90"/>
      <c r="AN20" s="90"/>
      <c r="AO20" s="90"/>
      <c r="AP20" s="90"/>
      <c r="AQ20" s="90"/>
      <c r="AR20" s="90"/>
      <c r="AS20" s="90"/>
      <c r="AT20" s="90"/>
      <c r="AU20" s="90"/>
      <c r="AV20" s="90"/>
      <c r="AW20" s="90"/>
      <c r="AX20" s="1"/>
      <c r="AY20" s="1"/>
      <c r="AZ20" s="1"/>
      <c r="BA20" s="1"/>
      <c r="BB20" s="1"/>
      <c r="BC20" s="1"/>
      <c r="BD20" s="1"/>
      <c r="BE20" s="1"/>
      <c r="BF20" s="1"/>
      <c r="BG20" s="1"/>
      <c r="BH20" s="1"/>
      <c r="BI20" s="1"/>
      <c r="BJ20" s="1"/>
      <c r="BK20" s="1"/>
      <c r="BL20" s="1"/>
      <c r="BM20" s="1"/>
      <c r="BN20" s="1"/>
      <c r="BO20" s="1"/>
    </row>
    <row r="21" spans="1:67" ht="47.45" customHeight="1" x14ac:dyDescent="0.25">
      <c r="A21" s="95" t="s">
        <v>19</v>
      </c>
      <c r="B21" s="96" t="s">
        <v>20</v>
      </c>
      <c r="C21" s="97" t="s">
        <v>21</v>
      </c>
      <c r="D21" s="97" t="s">
        <v>22</v>
      </c>
      <c r="E21" s="97" t="s">
        <v>23</v>
      </c>
      <c r="F21" s="97" t="s">
        <v>24</v>
      </c>
      <c r="G21" s="98" t="s">
        <v>25</v>
      </c>
      <c r="H21" s="97" t="s">
        <v>26</v>
      </c>
      <c r="I21" s="97" t="s">
        <v>27</v>
      </c>
      <c r="J21" s="99" t="s">
        <v>28</v>
      </c>
      <c r="K21" s="97" t="s">
        <v>29</v>
      </c>
      <c r="L21" s="97" t="s">
        <v>30</v>
      </c>
      <c r="M21" s="97" t="s">
        <v>31</v>
      </c>
      <c r="N21" s="99" t="s">
        <v>32</v>
      </c>
      <c r="O21" s="100" t="s">
        <v>33</v>
      </c>
      <c r="P21" s="97" t="s">
        <v>34</v>
      </c>
      <c r="Q21" s="97" t="s">
        <v>35</v>
      </c>
      <c r="R21" s="97" t="s">
        <v>36</v>
      </c>
      <c r="S21" s="97" t="s">
        <v>37</v>
      </c>
      <c r="T21" s="97" t="s">
        <v>38</v>
      </c>
      <c r="U21" s="97" t="s">
        <v>39</v>
      </c>
      <c r="V21" s="97" t="s">
        <v>40</v>
      </c>
      <c r="W21" s="97" t="s">
        <v>41</v>
      </c>
      <c r="X21" s="97" t="s">
        <v>42</v>
      </c>
      <c r="Y21" s="97" t="s">
        <v>43</v>
      </c>
      <c r="Z21" s="99" t="s">
        <v>44</v>
      </c>
      <c r="AA21" s="101" t="s">
        <v>45</v>
      </c>
      <c r="AB21" s="101" t="s">
        <v>46</v>
      </c>
      <c r="AC21" s="101" t="s">
        <v>47</v>
      </c>
      <c r="AD21" s="101" t="s">
        <v>48</v>
      </c>
      <c r="AE21" s="101" t="s">
        <v>49</v>
      </c>
      <c r="AF21" s="101" t="s">
        <v>50</v>
      </c>
      <c r="AG21" s="101" t="s">
        <v>51</v>
      </c>
      <c r="AH21" s="102" t="s">
        <v>52</v>
      </c>
      <c r="AI21" s="97" t="s">
        <v>53</v>
      </c>
      <c r="AJ21" s="97" t="s">
        <v>54</v>
      </c>
      <c r="AK21" s="97" t="s">
        <v>55</v>
      </c>
      <c r="AL21" s="97" t="s">
        <v>56</v>
      </c>
      <c r="AM21" s="97" t="s">
        <v>57</v>
      </c>
      <c r="AN21" s="217" t="s">
        <v>58</v>
      </c>
      <c r="AO21" s="218"/>
      <c r="AP21" s="218"/>
      <c r="AQ21" s="218"/>
      <c r="AR21" s="218"/>
      <c r="AS21" s="218"/>
      <c r="AT21" s="218"/>
      <c r="AU21" s="218"/>
      <c r="AV21" s="218"/>
      <c r="AW21" s="219"/>
      <c r="AX21" s="1"/>
      <c r="AY21" s="1"/>
      <c r="AZ21" s="1"/>
      <c r="BA21" s="1"/>
      <c r="BB21" s="1"/>
      <c r="BC21" s="1"/>
      <c r="BD21" s="1"/>
      <c r="BE21" s="1"/>
      <c r="BF21" s="1"/>
      <c r="BG21" s="1"/>
      <c r="BH21" s="1"/>
      <c r="BI21" s="1"/>
      <c r="BJ21" s="1"/>
      <c r="BK21" s="1"/>
      <c r="BL21" s="1"/>
      <c r="BM21" s="1"/>
      <c r="BN21" s="1"/>
      <c r="BO21" s="1"/>
    </row>
    <row r="22" spans="1:67" ht="90.75" thickBot="1" x14ac:dyDescent="0.3">
      <c r="A22" s="103" t="s">
        <v>59</v>
      </c>
      <c r="B22" s="104"/>
      <c r="C22" s="105"/>
      <c r="D22" s="105"/>
      <c r="E22" s="105"/>
      <c r="F22" s="105"/>
      <c r="G22" s="105"/>
      <c r="H22" s="105"/>
      <c r="I22" s="105"/>
      <c r="J22" s="106"/>
      <c r="K22" s="105"/>
      <c r="L22" s="105"/>
      <c r="M22" s="105"/>
      <c r="N22" s="106"/>
      <c r="O22" s="107"/>
      <c r="P22" s="105"/>
      <c r="Q22" s="105"/>
      <c r="R22" s="105"/>
      <c r="S22" s="105"/>
      <c r="T22" s="105"/>
      <c r="U22" s="105"/>
      <c r="V22" s="105"/>
      <c r="W22" s="105"/>
      <c r="X22" s="105"/>
      <c r="Y22" s="105"/>
      <c r="Z22" s="106"/>
      <c r="AA22" s="108"/>
      <c r="AB22" s="108"/>
      <c r="AC22" s="108"/>
      <c r="AD22" s="108"/>
      <c r="AE22" s="108"/>
      <c r="AF22" s="109" t="s">
        <v>60</v>
      </c>
      <c r="AG22" s="108"/>
      <c r="AH22" s="109" t="s">
        <v>61</v>
      </c>
      <c r="AI22" s="110"/>
      <c r="AJ22" s="106"/>
      <c r="AK22" s="111" t="s">
        <v>333</v>
      </c>
      <c r="AL22" s="111" t="s">
        <v>62</v>
      </c>
      <c r="AM22" s="106"/>
      <c r="AN22" s="112" t="s">
        <v>63</v>
      </c>
      <c r="AO22" s="113" t="s">
        <v>64</v>
      </c>
      <c r="AP22" s="113" t="s">
        <v>65</v>
      </c>
      <c r="AQ22" s="113" t="s">
        <v>66</v>
      </c>
      <c r="AR22" s="113" t="s">
        <v>67</v>
      </c>
      <c r="AS22" s="113" t="s">
        <v>68</v>
      </c>
      <c r="AT22" s="114" t="s">
        <v>69</v>
      </c>
      <c r="AU22" s="114" t="s">
        <v>70</v>
      </c>
      <c r="AV22" s="115" t="s">
        <v>71</v>
      </c>
      <c r="AW22" s="114" t="s">
        <v>72</v>
      </c>
      <c r="AX22" s="1"/>
      <c r="AY22" s="1"/>
      <c r="AZ22" s="1"/>
      <c r="BA22" s="1"/>
      <c r="BB22" s="1"/>
      <c r="BC22" s="1"/>
      <c r="BD22" s="1"/>
      <c r="BE22" s="1"/>
      <c r="BF22" s="1"/>
      <c r="BG22" s="1"/>
      <c r="BH22" s="1"/>
      <c r="BI22" s="1"/>
      <c r="BJ22" s="1"/>
      <c r="BK22" s="1"/>
      <c r="BL22" s="1"/>
      <c r="BM22" s="1"/>
      <c r="BN22" s="1"/>
      <c r="BO22" s="1"/>
    </row>
    <row r="23" spans="1:67" ht="30" x14ac:dyDescent="0.25">
      <c r="A23" s="116" t="s">
        <v>73</v>
      </c>
      <c r="B23" s="117" t="s">
        <v>74</v>
      </c>
      <c r="C23" s="118" t="s">
        <v>75</v>
      </c>
      <c r="D23" s="118" t="s">
        <v>74</v>
      </c>
      <c r="E23" s="118" t="s">
        <v>74</v>
      </c>
      <c r="F23" s="118" t="s">
        <v>76</v>
      </c>
      <c r="G23" s="118" t="s">
        <v>77</v>
      </c>
      <c r="H23" s="119" t="s">
        <v>78</v>
      </c>
      <c r="I23" s="119" t="s">
        <v>79</v>
      </c>
      <c r="J23" s="120" t="s">
        <v>80</v>
      </c>
      <c r="K23" s="212" t="s">
        <v>305</v>
      </c>
      <c r="L23" s="212" t="s">
        <v>81</v>
      </c>
      <c r="M23" s="120" t="s">
        <v>82</v>
      </c>
      <c r="N23" s="121" t="s">
        <v>82</v>
      </c>
      <c r="O23" s="122" t="s">
        <v>83</v>
      </c>
      <c r="P23" s="210" t="s">
        <v>84</v>
      </c>
      <c r="Q23" s="120" t="s">
        <v>82</v>
      </c>
      <c r="R23" s="120" t="s">
        <v>82</v>
      </c>
      <c r="S23" s="120" t="s">
        <v>82</v>
      </c>
      <c r="T23" s="123" t="s">
        <v>85</v>
      </c>
      <c r="U23" s="119" t="s">
        <v>86</v>
      </c>
      <c r="V23" s="119" t="s">
        <v>87</v>
      </c>
      <c r="W23" s="119" t="s">
        <v>88</v>
      </c>
      <c r="X23" s="119" t="s">
        <v>89</v>
      </c>
      <c r="Y23" s="124">
        <v>2000</v>
      </c>
      <c r="Z23" s="125" t="s">
        <v>90</v>
      </c>
      <c r="AA23" s="125" t="s">
        <v>91</v>
      </c>
      <c r="AB23" s="126" t="s">
        <v>92</v>
      </c>
      <c r="AC23" s="126" t="s">
        <v>92</v>
      </c>
      <c r="AD23" s="126" t="s">
        <v>92</v>
      </c>
      <c r="AE23" s="127" t="s">
        <v>93</v>
      </c>
      <c r="AF23" s="126" t="s">
        <v>74</v>
      </c>
      <c r="AG23" s="118" t="s">
        <v>74</v>
      </c>
      <c r="AH23" s="120" t="s">
        <v>94</v>
      </c>
      <c r="AI23" s="127" t="s">
        <v>95</v>
      </c>
      <c r="AJ23" s="128" t="s">
        <v>96</v>
      </c>
      <c r="AK23" s="129" t="s">
        <v>97</v>
      </c>
      <c r="AL23" s="118" t="s">
        <v>74</v>
      </c>
      <c r="AM23" s="128" t="s">
        <v>96</v>
      </c>
      <c r="AN23" s="130" t="s">
        <v>83</v>
      </c>
      <c r="AO23" s="130" t="s">
        <v>83</v>
      </c>
      <c r="AP23" s="130" t="s">
        <v>83</v>
      </c>
      <c r="AQ23" s="130" t="s">
        <v>83</v>
      </c>
      <c r="AR23" s="130" t="s">
        <v>83</v>
      </c>
      <c r="AS23" s="131" t="s">
        <v>98</v>
      </c>
      <c r="AT23" s="131" t="s">
        <v>99</v>
      </c>
      <c r="AU23" s="132" t="s">
        <v>99</v>
      </c>
      <c r="AV23" s="132" t="s">
        <v>99</v>
      </c>
      <c r="AW23" s="131" t="s">
        <v>100</v>
      </c>
      <c r="AX23" s="1"/>
      <c r="AY23" s="1"/>
      <c r="AZ23" s="1"/>
      <c r="BA23" s="1"/>
      <c r="BB23" s="1"/>
      <c r="BC23" s="1"/>
      <c r="BD23" s="1"/>
      <c r="BE23" s="1"/>
      <c r="BF23" s="1"/>
      <c r="BG23" s="1"/>
      <c r="BH23" s="1"/>
      <c r="BI23" s="1"/>
      <c r="BJ23" s="1"/>
      <c r="BK23" s="1"/>
      <c r="BL23" s="1"/>
      <c r="BM23" s="1"/>
      <c r="BN23" s="1"/>
      <c r="BO23" s="1"/>
    </row>
    <row r="24" spans="1:67" ht="13.9" customHeight="1" x14ac:dyDescent="0.25">
      <c r="A24" s="116"/>
      <c r="B24" s="133"/>
      <c r="C24" s="118" t="s">
        <v>101</v>
      </c>
      <c r="D24" s="123"/>
      <c r="E24" s="123"/>
      <c r="F24" s="118" t="s">
        <v>102</v>
      </c>
      <c r="G24" s="118" t="s">
        <v>103</v>
      </c>
      <c r="H24" s="119" t="s">
        <v>104</v>
      </c>
      <c r="I24" s="119" t="s">
        <v>105</v>
      </c>
      <c r="J24" s="120" t="s">
        <v>106</v>
      </c>
      <c r="K24" s="213"/>
      <c r="L24" s="213"/>
      <c r="M24" s="120" t="s">
        <v>107</v>
      </c>
      <c r="N24" s="121" t="s">
        <v>107</v>
      </c>
      <c r="O24" s="122" t="s">
        <v>108</v>
      </c>
      <c r="P24" s="210" t="s">
        <v>109</v>
      </c>
      <c r="Q24" s="120" t="s">
        <v>107</v>
      </c>
      <c r="R24" s="120" t="s">
        <v>107</v>
      </c>
      <c r="S24" s="120" t="s">
        <v>107</v>
      </c>
      <c r="T24" s="123" t="s">
        <v>110</v>
      </c>
      <c r="U24" s="119" t="s">
        <v>111</v>
      </c>
      <c r="V24" s="119" t="s">
        <v>112</v>
      </c>
      <c r="W24" s="119" t="s">
        <v>113</v>
      </c>
      <c r="X24" s="119" t="s">
        <v>114</v>
      </c>
      <c r="Y24" s="124">
        <v>3000</v>
      </c>
      <c r="Z24" s="125" t="s">
        <v>115</v>
      </c>
      <c r="AA24" s="125" t="s">
        <v>116</v>
      </c>
      <c r="AB24" s="135" t="s">
        <v>117</v>
      </c>
      <c r="AC24" s="135" t="s">
        <v>117</v>
      </c>
      <c r="AD24" s="135" t="s">
        <v>117</v>
      </c>
      <c r="AE24" s="136" t="s">
        <v>118</v>
      </c>
      <c r="AF24" s="136"/>
      <c r="AG24" s="136"/>
      <c r="AH24" s="120" t="s">
        <v>119</v>
      </c>
      <c r="AI24" s="136" t="s">
        <v>120</v>
      </c>
      <c r="AJ24" s="128" t="s">
        <v>121</v>
      </c>
      <c r="AK24" s="137" t="s">
        <v>122</v>
      </c>
      <c r="AL24" s="136"/>
      <c r="AM24" s="128" t="s">
        <v>123</v>
      </c>
      <c r="AN24" s="138" t="s">
        <v>124</v>
      </c>
      <c r="AO24" s="138" t="s">
        <v>125</v>
      </c>
      <c r="AP24" s="138" t="s">
        <v>124</v>
      </c>
      <c r="AQ24" s="138" t="s">
        <v>124</v>
      </c>
      <c r="AR24" s="138" t="s">
        <v>124</v>
      </c>
      <c r="AS24" s="139" t="s">
        <v>124</v>
      </c>
      <c r="AT24" s="139" t="s">
        <v>126</v>
      </c>
      <c r="AU24" s="139" t="s">
        <v>126</v>
      </c>
      <c r="AV24" s="139" t="s">
        <v>126</v>
      </c>
      <c r="AW24" s="139" t="s">
        <v>124</v>
      </c>
      <c r="AX24" s="1"/>
      <c r="AY24" s="1"/>
      <c r="AZ24" s="1"/>
      <c r="BA24" s="1"/>
      <c r="BB24" s="1"/>
      <c r="BC24" s="1"/>
      <c r="BD24" s="1"/>
      <c r="BE24" s="1"/>
      <c r="BF24" s="1"/>
      <c r="BG24" s="1"/>
      <c r="BH24" s="1"/>
      <c r="BI24" s="1"/>
      <c r="BJ24" s="1"/>
      <c r="BK24" s="1"/>
      <c r="BL24" s="1"/>
      <c r="BM24" s="1"/>
      <c r="BN24" s="1"/>
      <c r="BO24" s="1"/>
    </row>
    <row r="25" spans="1:67" x14ac:dyDescent="0.25">
      <c r="A25" s="116"/>
      <c r="B25" s="133"/>
      <c r="C25" s="118" t="s">
        <v>127</v>
      </c>
      <c r="D25" s="123"/>
      <c r="E25" s="123"/>
      <c r="F25" s="118" t="s">
        <v>128</v>
      </c>
      <c r="G25" s="118" t="s">
        <v>129</v>
      </c>
      <c r="H25" s="119" t="s">
        <v>130</v>
      </c>
      <c r="I25" s="119" t="s">
        <v>131</v>
      </c>
      <c r="J25" s="120" t="s">
        <v>123</v>
      </c>
      <c r="K25" s="123"/>
      <c r="L25" s="123"/>
      <c r="M25" s="123" t="s">
        <v>108</v>
      </c>
      <c r="N25" s="140" t="s">
        <v>108</v>
      </c>
      <c r="O25" s="141"/>
      <c r="P25" s="210" t="s">
        <v>132</v>
      </c>
      <c r="Q25" s="123" t="s">
        <v>108</v>
      </c>
      <c r="R25" s="123" t="s">
        <v>108</v>
      </c>
      <c r="S25" s="123" t="s">
        <v>108</v>
      </c>
      <c r="T25" s="123" t="s">
        <v>133</v>
      </c>
      <c r="U25" s="119" t="s">
        <v>112</v>
      </c>
      <c r="V25" s="119" t="s">
        <v>134</v>
      </c>
      <c r="W25" s="119" t="s">
        <v>134</v>
      </c>
      <c r="X25" s="119" t="s">
        <v>135</v>
      </c>
      <c r="Y25" s="124">
        <v>4000</v>
      </c>
      <c r="Z25" s="125" t="s">
        <v>136</v>
      </c>
      <c r="AA25" s="125" t="s">
        <v>137</v>
      </c>
      <c r="AB25" s="135"/>
      <c r="AC25" s="136"/>
      <c r="AD25" s="136"/>
      <c r="AE25" s="136" t="s">
        <v>138</v>
      </c>
      <c r="AF25" s="136"/>
      <c r="AG25" s="136"/>
      <c r="AH25" s="118" t="s">
        <v>139</v>
      </c>
      <c r="AI25" s="136" t="s">
        <v>140</v>
      </c>
      <c r="AJ25" s="142" t="s">
        <v>141</v>
      </c>
      <c r="AK25" s="137" t="s">
        <v>142</v>
      </c>
      <c r="AL25" s="136"/>
      <c r="AM25" s="142" t="s">
        <v>141</v>
      </c>
      <c r="AN25" s="135" t="s">
        <v>143</v>
      </c>
      <c r="AO25" s="135" t="s">
        <v>143</v>
      </c>
      <c r="AP25" s="135" t="s">
        <v>143</v>
      </c>
      <c r="AQ25" s="135" t="s">
        <v>143</v>
      </c>
      <c r="AR25" s="135" t="s">
        <v>143</v>
      </c>
      <c r="AS25" s="135" t="s">
        <v>143</v>
      </c>
      <c r="AT25" s="142" t="s">
        <v>144</v>
      </c>
      <c r="AU25" s="142" t="s">
        <v>144</v>
      </c>
      <c r="AV25" s="142" t="s">
        <v>144</v>
      </c>
      <c r="AW25" s="135" t="s">
        <v>143</v>
      </c>
      <c r="AX25" s="1"/>
      <c r="AY25" s="1"/>
      <c r="AZ25" s="1"/>
      <c r="BA25" s="1"/>
      <c r="BB25" s="1"/>
      <c r="BC25" s="1"/>
      <c r="BD25" s="1"/>
      <c r="BE25" s="1"/>
      <c r="BF25" s="1"/>
      <c r="BG25" s="1"/>
      <c r="BH25" s="1"/>
      <c r="BI25" s="1"/>
      <c r="BJ25" s="1"/>
      <c r="BK25" s="1"/>
      <c r="BL25" s="1"/>
      <c r="BM25" s="1"/>
      <c r="BN25" s="1"/>
      <c r="BO25" s="1"/>
    </row>
    <row r="26" spans="1:67" x14ac:dyDescent="0.25">
      <c r="A26" s="116"/>
      <c r="B26" s="133"/>
      <c r="C26" s="118" t="s">
        <v>145</v>
      </c>
      <c r="D26" s="123"/>
      <c r="E26" s="123"/>
      <c r="F26" s="118" t="s">
        <v>146</v>
      </c>
      <c r="G26" s="118" t="s">
        <v>146</v>
      </c>
      <c r="H26" s="143" t="s">
        <v>147</v>
      </c>
      <c r="I26" s="143" t="s">
        <v>148</v>
      </c>
      <c r="J26" s="144" t="s">
        <v>141</v>
      </c>
      <c r="K26" s="123"/>
      <c r="L26" s="123"/>
      <c r="M26" s="123"/>
      <c r="N26" s="140"/>
      <c r="O26" s="141"/>
      <c r="P26" s="210" t="s">
        <v>149</v>
      </c>
      <c r="Q26" s="123"/>
      <c r="R26" s="123"/>
      <c r="S26" s="123"/>
      <c r="T26" s="123" t="s">
        <v>68</v>
      </c>
      <c r="U26" s="119" t="s">
        <v>134</v>
      </c>
      <c r="V26" s="119" t="s">
        <v>150</v>
      </c>
      <c r="W26" s="119" t="s">
        <v>151</v>
      </c>
      <c r="X26" s="119"/>
      <c r="Y26" s="124">
        <v>5000</v>
      </c>
      <c r="Z26" s="125" t="s">
        <v>152</v>
      </c>
      <c r="AA26" s="125" t="s">
        <v>153</v>
      </c>
      <c r="AB26" s="136"/>
      <c r="AC26" s="136"/>
      <c r="AD26" s="136"/>
      <c r="AE26" s="136" t="s">
        <v>154</v>
      </c>
      <c r="AF26" s="136"/>
      <c r="AG26" s="136"/>
      <c r="AH26" s="123"/>
      <c r="AI26" s="136" t="s">
        <v>155</v>
      </c>
      <c r="AJ26" s="128"/>
      <c r="AK26" s="137" t="s">
        <v>156</v>
      </c>
      <c r="AL26" s="136"/>
      <c r="AM26" s="128"/>
      <c r="AN26" s="138"/>
      <c r="AO26" s="139"/>
      <c r="AP26" s="128"/>
      <c r="AQ26" s="139"/>
      <c r="AR26" s="128"/>
      <c r="AS26" s="139"/>
      <c r="AT26" s="128"/>
      <c r="AU26" s="139"/>
      <c r="AV26" s="128"/>
      <c r="AW26" s="139"/>
      <c r="AX26" s="1"/>
      <c r="AY26" s="1"/>
      <c r="AZ26" s="1"/>
      <c r="BA26" s="1"/>
      <c r="BB26" s="1"/>
      <c r="BC26" s="1"/>
      <c r="BD26" s="1"/>
      <c r="BE26" s="1"/>
      <c r="BF26" s="1"/>
      <c r="BG26" s="1"/>
      <c r="BH26" s="1"/>
      <c r="BI26" s="1"/>
      <c r="BJ26" s="1"/>
      <c r="BK26" s="1"/>
      <c r="BL26" s="1"/>
      <c r="BM26" s="1"/>
      <c r="BN26" s="1"/>
      <c r="BO26" s="1"/>
    </row>
    <row r="27" spans="1:67" x14ac:dyDescent="0.25">
      <c r="A27" s="116"/>
      <c r="B27" s="133"/>
      <c r="C27" s="118" t="s">
        <v>146</v>
      </c>
      <c r="D27" s="123"/>
      <c r="E27" s="123"/>
      <c r="F27" s="118" t="s">
        <v>157</v>
      </c>
      <c r="G27" s="118" t="s">
        <v>158</v>
      </c>
      <c r="H27" s="143" t="s">
        <v>159</v>
      </c>
      <c r="I27" s="145"/>
      <c r="J27" s="144"/>
      <c r="K27" s="123"/>
      <c r="L27" s="123"/>
      <c r="M27" s="123"/>
      <c r="N27" s="140"/>
      <c r="O27" s="141"/>
      <c r="P27" s="123"/>
      <c r="Q27" s="123"/>
      <c r="R27" s="123"/>
      <c r="S27" s="123"/>
      <c r="T27" s="123" t="s">
        <v>160</v>
      </c>
      <c r="U27" s="119" t="s">
        <v>161</v>
      </c>
      <c r="V27" s="119" t="s">
        <v>162</v>
      </c>
      <c r="W27" s="119" t="s">
        <v>163</v>
      </c>
      <c r="X27" s="119"/>
      <c r="Y27" s="124">
        <v>6000</v>
      </c>
      <c r="Z27" s="140"/>
      <c r="AA27" s="146"/>
      <c r="AB27" s="146"/>
      <c r="AC27" s="146"/>
      <c r="AD27" s="146"/>
      <c r="AE27" s="136" t="s">
        <v>164</v>
      </c>
      <c r="AF27" s="136"/>
      <c r="AG27" s="146"/>
      <c r="AH27" s="119" t="s">
        <v>165</v>
      </c>
      <c r="AI27" s="136" t="s">
        <v>166</v>
      </c>
      <c r="AJ27" s="147"/>
      <c r="AK27" s="137" t="s">
        <v>167</v>
      </c>
      <c r="AL27" s="136"/>
      <c r="AM27" s="147"/>
      <c r="AN27" s="148" t="s">
        <v>168</v>
      </c>
      <c r="AO27" s="146" t="s">
        <v>169</v>
      </c>
      <c r="AP27" s="146" t="s">
        <v>169</v>
      </c>
      <c r="AQ27" s="146" t="s">
        <v>169</v>
      </c>
      <c r="AR27" s="146" t="s">
        <v>169</v>
      </c>
      <c r="AS27" s="146" t="s">
        <v>169</v>
      </c>
      <c r="AT27" s="147"/>
      <c r="AU27" s="146"/>
      <c r="AV27" s="147"/>
      <c r="AW27" s="146"/>
      <c r="AX27" s="1"/>
      <c r="AY27" s="1"/>
      <c r="AZ27" s="1"/>
      <c r="BA27" s="1"/>
      <c r="BB27" s="1"/>
      <c r="BC27" s="1"/>
      <c r="BD27" s="1"/>
      <c r="BE27" s="1"/>
      <c r="BF27" s="1"/>
      <c r="BG27" s="1"/>
      <c r="BH27" s="1"/>
      <c r="BI27" s="1"/>
      <c r="BJ27" s="1"/>
      <c r="BK27" s="1"/>
      <c r="BL27" s="1"/>
      <c r="BM27" s="1"/>
      <c r="BN27" s="1"/>
      <c r="BO27" s="1"/>
    </row>
    <row r="28" spans="1:67" x14ac:dyDescent="0.25">
      <c r="A28" s="116"/>
      <c r="B28" s="133"/>
      <c r="C28" s="118" t="s">
        <v>158</v>
      </c>
      <c r="D28" s="123"/>
      <c r="E28" s="123"/>
      <c r="F28" s="118" t="s">
        <v>170</v>
      </c>
      <c r="G28" s="118" t="s">
        <v>171</v>
      </c>
      <c r="H28" s="143" t="s">
        <v>172</v>
      </c>
      <c r="I28" s="145"/>
      <c r="J28" s="144"/>
      <c r="K28" s="123"/>
      <c r="L28" s="123"/>
      <c r="M28" s="123"/>
      <c r="N28" s="140"/>
      <c r="O28" s="141"/>
      <c r="P28" s="123"/>
      <c r="Q28" s="123"/>
      <c r="R28" s="123"/>
      <c r="S28" s="123"/>
      <c r="T28" s="123" t="s">
        <v>173</v>
      </c>
      <c r="U28" s="119" t="s">
        <v>174</v>
      </c>
      <c r="V28" s="119" t="s">
        <v>175</v>
      </c>
      <c r="W28" s="119" t="s">
        <v>175</v>
      </c>
      <c r="X28" s="119"/>
      <c r="Y28" s="124">
        <v>7000</v>
      </c>
      <c r="Z28" s="140"/>
      <c r="AA28" s="146"/>
      <c r="AB28" s="146"/>
      <c r="AC28" s="146"/>
      <c r="AD28" s="146"/>
      <c r="AE28" s="146"/>
      <c r="AF28" s="146"/>
      <c r="AG28" s="146"/>
      <c r="AH28" s="119" t="s">
        <v>176</v>
      </c>
      <c r="AI28" s="136" t="s">
        <v>177</v>
      </c>
      <c r="AJ28" s="147"/>
      <c r="AK28" s="137" t="s">
        <v>178</v>
      </c>
      <c r="AL28" s="136"/>
      <c r="AM28" s="147"/>
      <c r="AN28" s="148" t="s">
        <v>179</v>
      </c>
      <c r="AO28" s="146"/>
      <c r="AP28" s="147"/>
      <c r="AQ28" s="146"/>
      <c r="AR28" s="147"/>
      <c r="AS28" s="146"/>
      <c r="AT28" s="147"/>
      <c r="AU28" s="146"/>
      <c r="AV28" s="147"/>
      <c r="AW28" s="146"/>
      <c r="AX28" s="1"/>
      <c r="AY28" s="1"/>
      <c r="AZ28" s="1"/>
      <c r="BA28" s="1"/>
      <c r="BB28" s="1"/>
      <c r="BC28" s="1"/>
      <c r="BD28" s="1"/>
      <c r="BE28" s="1"/>
      <c r="BF28" s="1"/>
      <c r="BG28" s="1"/>
      <c r="BH28" s="1"/>
      <c r="BI28" s="1"/>
      <c r="BJ28" s="1"/>
      <c r="BK28" s="1"/>
      <c r="BL28" s="1"/>
      <c r="BM28" s="1"/>
      <c r="BN28" s="1"/>
      <c r="BO28" s="1"/>
    </row>
    <row r="29" spans="1:67" x14ac:dyDescent="0.25">
      <c r="A29" s="116"/>
      <c r="B29" s="133"/>
      <c r="C29" s="118" t="s">
        <v>171</v>
      </c>
      <c r="D29" s="123"/>
      <c r="E29" s="123"/>
      <c r="F29" s="118" t="s">
        <v>180</v>
      </c>
      <c r="G29" s="123"/>
      <c r="H29" s="143" t="s">
        <v>181</v>
      </c>
      <c r="I29" s="145"/>
      <c r="J29" s="145"/>
      <c r="K29" s="123"/>
      <c r="L29" s="123"/>
      <c r="M29" s="123"/>
      <c r="N29" s="140"/>
      <c r="O29" s="141"/>
      <c r="P29" s="123"/>
      <c r="Q29" s="123"/>
      <c r="R29" s="123"/>
      <c r="S29" s="123"/>
      <c r="T29" s="123"/>
      <c r="U29" s="119" t="s">
        <v>175</v>
      </c>
      <c r="V29" s="119" t="s">
        <v>182</v>
      </c>
      <c r="W29" s="119" t="s">
        <v>183</v>
      </c>
      <c r="X29" s="119"/>
      <c r="Y29" s="124">
        <v>8000</v>
      </c>
      <c r="Z29" s="140"/>
      <c r="AA29" s="146"/>
      <c r="AB29" s="146"/>
      <c r="AC29" s="146"/>
      <c r="AD29" s="146"/>
      <c r="AE29" s="146"/>
      <c r="AF29" s="146"/>
      <c r="AG29" s="146"/>
      <c r="AH29" s="148"/>
      <c r="AI29" s="149"/>
      <c r="AJ29" s="147"/>
      <c r="AK29" s="150" t="s">
        <v>184</v>
      </c>
      <c r="AL29" s="149"/>
      <c r="AM29" s="147"/>
      <c r="AN29" s="148" t="s">
        <v>185</v>
      </c>
      <c r="AO29" s="146"/>
      <c r="AP29" s="147"/>
      <c r="AQ29" s="146"/>
      <c r="AR29" s="147"/>
      <c r="AS29" s="146"/>
      <c r="AT29" s="147"/>
      <c r="AU29" s="146"/>
      <c r="AV29" s="147"/>
      <c r="AW29" s="146"/>
      <c r="AX29" s="1"/>
      <c r="AY29" s="1"/>
      <c r="AZ29" s="1"/>
      <c r="BA29" s="1"/>
      <c r="BB29" s="1"/>
      <c r="BC29" s="1"/>
      <c r="BD29" s="1"/>
      <c r="BE29" s="1"/>
      <c r="BF29" s="1"/>
      <c r="BG29" s="1"/>
      <c r="BH29" s="1"/>
      <c r="BI29" s="1"/>
      <c r="BJ29" s="1"/>
      <c r="BK29" s="1"/>
      <c r="BL29" s="1"/>
      <c r="BM29" s="1"/>
      <c r="BN29" s="1"/>
      <c r="BO29" s="1"/>
    </row>
    <row r="30" spans="1:67" x14ac:dyDescent="0.25">
      <c r="A30" s="116"/>
      <c r="B30" s="133"/>
      <c r="C30" s="123"/>
      <c r="D30" s="123"/>
      <c r="E30" s="123"/>
      <c r="F30" s="118"/>
      <c r="G30" s="123"/>
      <c r="H30" s="143" t="s">
        <v>186</v>
      </c>
      <c r="I30" s="145"/>
      <c r="J30" s="145"/>
      <c r="K30" s="123"/>
      <c r="L30" s="123"/>
      <c r="M30" s="123"/>
      <c r="N30" s="140"/>
      <c r="O30" s="141"/>
      <c r="P30" s="123"/>
      <c r="Q30" s="123"/>
      <c r="R30" s="123"/>
      <c r="S30" s="123"/>
      <c r="T30" s="123"/>
      <c r="U30" s="119" t="s">
        <v>187</v>
      </c>
      <c r="V30" s="119" t="s">
        <v>188</v>
      </c>
      <c r="W30" s="119" t="s">
        <v>189</v>
      </c>
      <c r="X30" s="119"/>
      <c r="Y30" s="124">
        <v>9000</v>
      </c>
      <c r="Z30" s="140"/>
      <c r="AA30" s="146"/>
      <c r="AB30" s="146"/>
      <c r="AC30" s="146"/>
      <c r="AD30" s="146"/>
      <c r="AE30" s="146"/>
      <c r="AF30" s="146"/>
      <c r="AG30" s="146"/>
      <c r="AH30" s="148"/>
      <c r="AI30" s="149"/>
      <c r="AJ30" s="147" t="s">
        <v>190</v>
      </c>
      <c r="AK30" s="150" t="s">
        <v>191</v>
      </c>
      <c r="AL30" s="149"/>
      <c r="AM30" s="147" t="s">
        <v>190</v>
      </c>
      <c r="AN30" s="148"/>
      <c r="AO30" s="146"/>
      <c r="AP30" s="147"/>
      <c r="AQ30" s="146"/>
      <c r="AR30" s="147"/>
      <c r="AS30" s="146"/>
      <c r="AT30" s="147"/>
      <c r="AU30" s="146"/>
      <c r="AV30" s="147"/>
      <c r="AW30" s="146"/>
      <c r="AX30" s="1"/>
      <c r="AY30" s="1"/>
      <c r="AZ30" s="1"/>
      <c r="BA30" s="1"/>
      <c r="BB30" s="1"/>
      <c r="BC30" s="1"/>
      <c r="BD30" s="1"/>
      <c r="BE30" s="1"/>
      <c r="BF30" s="1"/>
      <c r="BG30" s="1"/>
      <c r="BH30" s="1"/>
      <c r="BI30" s="1"/>
      <c r="BJ30" s="1"/>
      <c r="BK30" s="1"/>
      <c r="BL30" s="1"/>
      <c r="BM30" s="1"/>
      <c r="BN30" s="1"/>
      <c r="BO30" s="1"/>
    </row>
    <row r="31" spans="1:67" x14ac:dyDescent="0.25">
      <c r="A31" s="116"/>
      <c r="B31" s="133"/>
      <c r="C31" s="123"/>
      <c r="D31" s="123"/>
      <c r="E31" s="123"/>
      <c r="F31" s="123"/>
      <c r="G31" s="123"/>
      <c r="H31" s="143" t="s">
        <v>192</v>
      </c>
      <c r="I31" s="145"/>
      <c r="J31" s="145"/>
      <c r="K31" s="123"/>
      <c r="L31" s="123"/>
      <c r="M31" s="123"/>
      <c r="N31" s="140"/>
      <c r="O31" s="141"/>
      <c r="P31" s="123"/>
      <c r="Q31" s="123"/>
      <c r="R31" s="123"/>
      <c r="S31" s="123"/>
      <c r="T31" s="123"/>
      <c r="U31" s="119" t="s">
        <v>193</v>
      </c>
      <c r="V31" s="119" t="s">
        <v>194</v>
      </c>
      <c r="W31" s="119" t="s">
        <v>195</v>
      </c>
      <c r="X31" s="119"/>
      <c r="Y31" s="124">
        <v>10000</v>
      </c>
      <c r="Z31" s="140"/>
      <c r="AA31" s="146"/>
      <c r="AB31" s="146"/>
      <c r="AC31" s="146"/>
      <c r="AD31" s="146"/>
      <c r="AE31" s="146"/>
      <c r="AF31" s="146"/>
      <c r="AG31" s="146"/>
      <c r="AH31" s="148"/>
      <c r="AI31" s="136"/>
      <c r="AJ31" s="147"/>
      <c r="AK31" s="151" t="s">
        <v>196</v>
      </c>
      <c r="AL31" s="136"/>
      <c r="AM31" s="147"/>
      <c r="AN31" s="148"/>
      <c r="AO31" s="146"/>
      <c r="AP31" s="147"/>
      <c r="AQ31" s="146"/>
      <c r="AR31" s="147"/>
      <c r="AS31" s="146"/>
      <c r="AT31" s="147"/>
      <c r="AU31" s="146"/>
      <c r="AV31" s="147"/>
      <c r="AW31" s="146"/>
      <c r="AX31" s="1"/>
      <c r="AY31" s="1"/>
      <c r="AZ31" s="1"/>
      <c r="BA31" s="1"/>
      <c r="BB31" s="1"/>
      <c r="BC31" s="1"/>
      <c r="BD31" s="1"/>
      <c r="BE31" s="1"/>
      <c r="BF31" s="1"/>
      <c r="BG31" s="1"/>
      <c r="BH31" s="1"/>
      <c r="BI31" s="1"/>
      <c r="BJ31" s="1"/>
      <c r="BK31" s="1"/>
      <c r="BL31" s="1"/>
      <c r="BM31" s="1"/>
      <c r="BN31" s="1"/>
      <c r="BO31" s="1"/>
    </row>
    <row r="32" spans="1:67" x14ac:dyDescent="0.25">
      <c r="A32" s="116"/>
      <c r="B32" s="133"/>
      <c r="C32" s="123"/>
      <c r="D32" s="123"/>
      <c r="E32" s="123"/>
      <c r="F32" s="123"/>
      <c r="G32" s="123"/>
      <c r="H32" s="143" t="s">
        <v>197</v>
      </c>
      <c r="I32" s="145"/>
      <c r="J32" s="145"/>
      <c r="K32" s="123"/>
      <c r="L32" s="123"/>
      <c r="M32" s="123"/>
      <c r="N32" s="140"/>
      <c r="O32" s="141"/>
      <c r="P32" s="123"/>
      <c r="Q32" s="123"/>
      <c r="R32" s="123"/>
      <c r="S32" s="123"/>
      <c r="T32" s="123"/>
      <c r="U32" s="119" t="s">
        <v>194</v>
      </c>
      <c r="V32" s="119" t="s">
        <v>198</v>
      </c>
      <c r="W32" s="119" t="s">
        <v>194</v>
      </c>
      <c r="X32" s="119"/>
      <c r="Y32" s="124">
        <v>15000</v>
      </c>
      <c r="Z32" s="140"/>
      <c r="AA32" s="146"/>
      <c r="AB32" s="146"/>
      <c r="AC32" s="146"/>
      <c r="AD32" s="146"/>
      <c r="AE32" s="146"/>
      <c r="AF32" s="146"/>
      <c r="AG32" s="146"/>
      <c r="AH32" s="148"/>
      <c r="AI32" s="149"/>
      <c r="AJ32" s="147"/>
      <c r="AK32" s="150" t="s">
        <v>199</v>
      </c>
      <c r="AL32" s="149"/>
      <c r="AM32" s="147"/>
      <c r="AN32" s="148"/>
      <c r="AO32" s="146"/>
      <c r="AP32" s="147"/>
      <c r="AQ32" s="146"/>
      <c r="AR32" s="147"/>
      <c r="AS32" s="146"/>
      <c r="AT32" s="147"/>
      <c r="AU32" s="146"/>
      <c r="AV32" s="147"/>
      <c r="AW32" s="146"/>
      <c r="AX32" s="1"/>
      <c r="AY32" s="1"/>
      <c r="AZ32" s="1"/>
      <c r="BA32" s="1"/>
      <c r="BB32" s="1"/>
      <c r="BC32" s="1"/>
      <c r="BD32" s="1"/>
      <c r="BE32" s="1"/>
      <c r="BF32" s="1"/>
      <c r="BG32" s="1"/>
      <c r="BH32" s="1"/>
      <c r="BI32" s="1"/>
      <c r="BJ32" s="1"/>
      <c r="BK32" s="1"/>
      <c r="BL32" s="1"/>
      <c r="BM32" s="1"/>
      <c r="BN32" s="1"/>
      <c r="BO32" s="1"/>
    </row>
    <row r="33" spans="1:67" x14ac:dyDescent="0.25">
      <c r="A33" s="116"/>
      <c r="B33" s="133"/>
      <c r="C33" s="123"/>
      <c r="D33" s="123"/>
      <c r="E33" s="123"/>
      <c r="F33" s="123"/>
      <c r="G33" s="123"/>
      <c r="H33" s="143" t="s">
        <v>200</v>
      </c>
      <c r="I33" s="145"/>
      <c r="J33" s="145"/>
      <c r="K33" s="123"/>
      <c r="L33" s="123"/>
      <c r="M33" s="123"/>
      <c r="N33" s="140"/>
      <c r="O33" s="141"/>
      <c r="P33" s="123"/>
      <c r="Q33" s="123"/>
      <c r="R33" s="123"/>
      <c r="S33" s="123"/>
      <c r="T33" s="123"/>
      <c r="U33" s="119" t="s">
        <v>201</v>
      </c>
      <c r="V33" s="134" t="s">
        <v>202</v>
      </c>
      <c r="W33" s="119" t="s">
        <v>164</v>
      </c>
      <c r="X33" s="119"/>
      <c r="Y33" s="124">
        <v>20000</v>
      </c>
      <c r="Z33" s="140"/>
      <c r="AA33" s="146"/>
      <c r="AB33" s="146"/>
      <c r="AC33" s="146"/>
      <c r="AD33" s="146"/>
      <c r="AE33" s="146"/>
      <c r="AF33" s="146"/>
      <c r="AG33" s="146"/>
      <c r="AH33" s="148"/>
      <c r="AI33" s="136"/>
      <c r="AJ33" s="147"/>
      <c r="AK33" s="151" t="s">
        <v>203</v>
      </c>
      <c r="AL33" s="136"/>
      <c r="AM33" s="147"/>
      <c r="AN33" s="148"/>
      <c r="AO33" s="146"/>
      <c r="AP33" s="147"/>
      <c r="AQ33" s="146"/>
      <c r="AR33" s="147"/>
      <c r="AS33" s="146"/>
      <c r="AT33" s="147"/>
      <c r="AU33" s="146"/>
      <c r="AV33" s="147"/>
      <c r="AW33" s="146"/>
      <c r="AX33" s="1"/>
      <c r="AY33" s="1"/>
      <c r="AZ33" s="1"/>
      <c r="BA33" s="1"/>
      <c r="BB33" s="1"/>
      <c r="BC33" s="1"/>
      <c r="BD33" s="1"/>
      <c r="BE33" s="1"/>
      <c r="BF33" s="1"/>
      <c r="BG33" s="1"/>
      <c r="BH33" s="1"/>
      <c r="BI33" s="1"/>
      <c r="BJ33" s="1"/>
      <c r="BK33" s="1"/>
      <c r="BL33" s="1"/>
      <c r="BM33" s="1"/>
      <c r="BN33" s="1"/>
      <c r="BO33" s="1"/>
    </row>
    <row r="34" spans="1:67" x14ac:dyDescent="0.25">
      <c r="A34" s="116"/>
      <c r="B34" s="133"/>
      <c r="C34" s="123"/>
      <c r="D34" s="123"/>
      <c r="E34" s="123"/>
      <c r="F34" s="123"/>
      <c r="G34" s="123"/>
      <c r="H34" s="143" t="s">
        <v>204</v>
      </c>
      <c r="I34" s="145"/>
      <c r="J34" s="145"/>
      <c r="K34" s="123"/>
      <c r="L34" s="123"/>
      <c r="M34" s="123"/>
      <c r="N34" s="140"/>
      <c r="O34" s="141"/>
      <c r="P34" s="123"/>
      <c r="Q34" s="123"/>
      <c r="R34" s="123"/>
      <c r="S34" s="123"/>
      <c r="T34" s="123"/>
      <c r="U34" s="119"/>
      <c r="V34" s="119"/>
      <c r="W34" s="119"/>
      <c r="X34" s="119"/>
      <c r="Y34" s="124">
        <v>30000</v>
      </c>
      <c r="Z34" s="140"/>
      <c r="AA34" s="146"/>
      <c r="AB34" s="146"/>
      <c r="AC34" s="146"/>
      <c r="AD34" s="146"/>
      <c r="AE34" s="146"/>
      <c r="AF34" s="146"/>
      <c r="AG34" s="146"/>
      <c r="AH34" s="148"/>
      <c r="AI34" s="136"/>
      <c r="AJ34" s="147"/>
      <c r="AK34" s="152" t="s">
        <v>205</v>
      </c>
      <c r="AL34" s="136"/>
      <c r="AM34" s="147"/>
      <c r="AN34" s="148"/>
      <c r="AO34" s="146"/>
      <c r="AP34" s="147"/>
      <c r="AQ34" s="146"/>
      <c r="AR34" s="147"/>
      <c r="AS34" s="146"/>
      <c r="AT34" s="147"/>
      <c r="AU34" s="146"/>
      <c r="AV34" s="147"/>
      <c r="AW34" s="146"/>
      <c r="AX34" s="1"/>
      <c r="AY34" s="1"/>
      <c r="AZ34" s="1"/>
      <c r="BA34" s="1"/>
      <c r="BB34" s="1"/>
      <c r="BC34" s="1"/>
      <c r="BD34" s="1"/>
      <c r="BE34" s="1"/>
      <c r="BF34" s="1"/>
      <c r="BG34" s="1"/>
      <c r="BH34" s="1"/>
      <c r="BI34" s="1"/>
      <c r="BJ34" s="1"/>
      <c r="BK34" s="1"/>
      <c r="BL34" s="1"/>
      <c r="BM34" s="1"/>
      <c r="BN34" s="1"/>
      <c r="BO34" s="1"/>
    </row>
    <row r="35" spans="1:67" x14ac:dyDescent="0.25">
      <c r="A35" s="116"/>
      <c r="B35" s="133"/>
      <c r="C35" s="123"/>
      <c r="D35" s="123"/>
      <c r="E35" s="123"/>
      <c r="F35" s="123"/>
      <c r="G35" s="123"/>
      <c r="H35" s="143" t="s">
        <v>206</v>
      </c>
      <c r="I35" s="145"/>
      <c r="J35" s="145"/>
      <c r="K35" s="123"/>
      <c r="L35" s="123"/>
      <c r="M35" s="123"/>
      <c r="N35" s="140"/>
      <c r="O35" s="141"/>
      <c r="P35" s="123"/>
      <c r="Q35" s="123"/>
      <c r="R35" s="123"/>
      <c r="S35" s="123"/>
      <c r="T35" s="123"/>
      <c r="U35" s="119"/>
      <c r="V35" s="119"/>
      <c r="W35" s="119"/>
      <c r="X35" s="119"/>
      <c r="Y35" s="124"/>
      <c r="Z35" s="140"/>
      <c r="AA35" s="146"/>
      <c r="AB35" s="146"/>
      <c r="AC35" s="146"/>
      <c r="AD35" s="146"/>
      <c r="AE35" s="146"/>
      <c r="AF35" s="146"/>
      <c r="AG35" s="146"/>
      <c r="AH35" s="148"/>
      <c r="AI35" s="136"/>
      <c r="AJ35" s="147"/>
      <c r="AK35" s="152" t="s">
        <v>207</v>
      </c>
      <c r="AL35" s="136"/>
      <c r="AM35" s="147"/>
      <c r="AN35" s="148"/>
      <c r="AO35" s="146"/>
      <c r="AP35" s="147"/>
      <c r="AQ35" s="146"/>
      <c r="AR35" s="147"/>
      <c r="AS35" s="146"/>
      <c r="AT35" s="147"/>
      <c r="AU35" s="146"/>
      <c r="AV35" s="147"/>
      <c r="AW35" s="146"/>
      <c r="AX35" s="1"/>
      <c r="AY35" s="1"/>
      <c r="AZ35" s="1"/>
      <c r="BA35" s="1"/>
      <c r="BB35" s="1"/>
      <c r="BC35" s="1"/>
      <c r="BD35" s="1"/>
      <c r="BE35" s="1"/>
      <c r="BF35" s="1"/>
      <c r="BG35" s="1"/>
      <c r="BH35" s="1"/>
      <c r="BI35" s="1"/>
      <c r="BJ35" s="1"/>
      <c r="BK35" s="1"/>
      <c r="BL35" s="1"/>
      <c r="BM35" s="1"/>
      <c r="BN35" s="1"/>
      <c r="BO35" s="1"/>
    </row>
    <row r="36" spans="1:67" x14ac:dyDescent="0.25">
      <c r="A36" s="116"/>
      <c r="B36" s="133"/>
      <c r="C36" s="123"/>
      <c r="D36" s="123"/>
      <c r="E36" s="123"/>
      <c r="F36" s="123"/>
      <c r="G36" s="123"/>
      <c r="H36" s="143" t="s">
        <v>208</v>
      </c>
      <c r="I36" s="145"/>
      <c r="J36" s="145"/>
      <c r="K36" s="123"/>
      <c r="L36" s="123"/>
      <c r="M36" s="123"/>
      <c r="N36" s="140"/>
      <c r="O36" s="141"/>
      <c r="P36" s="123"/>
      <c r="Q36" s="123"/>
      <c r="R36" s="123"/>
      <c r="S36" s="123"/>
      <c r="T36" s="123"/>
      <c r="U36" s="119"/>
      <c r="V36" s="119"/>
      <c r="W36" s="119"/>
      <c r="X36" s="119"/>
      <c r="Y36" s="124"/>
      <c r="Z36" s="140"/>
      <c r="AA36" s="146"/>
      <c r="AB36" s="146"/>
      <c r="AC36" s="146"/>
      <c r="AD36" s="146"/>
      <c r="AE36" s="146"/>
      <c r="AF36" s="146"/>
      <c r="AG36" s="146"/>
      <c r="AH36" s="148"/>
      <c r="AI36" s="136"/>
      <c r="AJ36" s="147"/>
      <c r="AK36" s="152" t="s">
        <v>209</v>
      </c>
      <c r="AL36" s="136"/>
      <c r="AM36" s="147"/>
      <c r="AN36" s="148"/>
      <c r="AO36" s="146"/>
      <c r="AP36" s="147"/>
      <c r="AQ36" s="146"/>
      <c r="AR36" s="147"/>
      <c r="AS36" s="146"/>
      <c r="AT36" s="147"/>
      <c r="AU36" s="146"/>
      <c r="AV36" s="147"/>
      <c r="AW36" s="146"/>
      <c r="AX36" s="1"/>
      <c r="AY36" s="1"/>
      <c r="AZ36" s="1"/>
      <c r="BA36" s="1"/>
      <c r="BB36" s="1"/>
      <c r="BC36" s="1"/>
      <c r="BD36" s="1"/>
      <c r="BE36" s="1"/>
      <c r="BF36" s="1"/>
      <c r="BG36" s="1"/>
      <c r="BH36" s="1"/>
      <c r="BI36" s="1"/>
      <c r="BJ36" s="1"/>
      <c r="BK36" s="1"/>
      <c r="BL36" s="1"/>
      <c r="BM36" s="1"/>
      <c r="BN36" s="1"/>
      <c r="BO36" s="1"/>
    </row>
    <row r="37" spans="1:67" x14ac:dyDescent="0.25">
      <c r="A37" s="153"/>
      <c r="B37" s="154"/>
      <c r="C37" s="155"/>
      <c r="D37" s="155"/>
      <c r="E37" s="155"/>
      <c r="F37" s="155"/>
      <c r="G37" s="155"/>
      <c r="H37" s="156" t="s">
        <v>164</v>
      </c>
      <c r="I37" s="157"/>
      <c r="J37" s="157"/>
      <c r="K37" s="155"/>
      <c r="L37" s="155"/>
      <c r="M37" s="155"/>
      <c r="N37" s="158"/>
      <c r="O37" s="159"/>
      <c r="P37" s="155"/>
      <c r="Q37" s="155"/>
      <c r="R37" s="155"/>
      <c r="S37" s="155"/>
      <c r="T37" s="155"/>
      <c r="U37" s="160"/>
      <c r="V37" s="160"/>
      <c r="W37" s="160"/>
      <c r="X37" s="160"/>
      <c r="Y37" s="161">
        <v>40000</v>
      </c>
      <c r="Z37" s="158"/>
      <c r="AA37" s="162"/>
      <c r="AB37" s="162"/>
      <c r="AC37" s="162"/>
      <c r="AD37" s="162"/>
      <c r="AE37" s="162"/>
      <c r="AF37" s="162"/>
      <c r="AG37" s="162"/>
      <c r="AH37" s="163"/>
      <c r="AI37" s="164"/>
      <c r="AJ37" s="165"/>
      <c r="AK37" s="166" t="s">
        <v>164</v>
      </c>
      <c r="AL37" s="164"/>
      <c r="AM37" s="165"/>
      <c r="AN37" s="163"/>
      <c r="AO37" s="162"/>
      <c r="AP37" s="167"/>
      <c r="AQ37" s="162"/>
      <c r="AR37" s="167"/>
      <c r="AS37" s="162"/>
      <c r="AT37" s="167"/>
      <c r="AU37" s="162"/>
      <c r="AV37" s="167"/>
      <c r="AW37" s="162"/>
      <c r="AX37" s="1"/>
      <c r="AY37" s="1"/>
      <c r="AZ37" s="1"/>
      <c r="BA37" s="1"/>
      <c r="BB37" s="1"/>
      <c r="BC37" s="1"/>
      <c r="BD37" s="1"/>
      <c r="BE37" s="1"/>
      <c r="BF37" s="1"/>
      <c r="BG37" s="1"/>
      <c r="BH37" s="1"/>
      <c r="BI37" s="1"/>
      <c r="BJ37" s="1"/>
      <c r="BK37" s="1"/>
      <c r="BL37" s="1"/>
      <c r="BM37" s="1"/>
      <c r="BN37" s="1"/>
      <c r="BO37" s="1"/>
    </row>
    <row r="38" spans="1:67" x14ac:dyDescent="0.25">
      <c r="A38" s="168" t="s">
        <v>210</v>
      </c>
      <c r="B38" s="12" t="s">
        <v>211</v>
      </c>
      <c r="C38" s="15" t="s">
        <v>127</v>
      </c>
      <c r="D38" s="13" t="s">
        <v>212</v>
      </c>
      <c r="E38" s="14" t="s">
        <v>213</v>
      </c>
      <c r="F38" s="14" t="s">
        <v>214</v>
      </c>
      <c r="G38" s="16" t="s">
        <v>215</v>
      </c>
      <c r="H38" s="16" t="s">
        <v>104</v>
      </c>
      <c r="I38" s="16" t="s">
        <v>79</v>
      </c>
      <c r="J38" s="35">
        <v>2024</v>
      </c>
      <c r="K38" s="19">
        <v>24300</v>
      </c>
      <c r="L38" s="18">
        <v>32</v>
      </c>
      <c r="M38" s="18">
        <v>2</v>
      </c>
      <c r="N38" s="18">
        <v>1</v>
      </c>
      <c r="O38" s="20">
        <v>36</v>
      </c>
      <c r="P38" s="21" t="s">
        <v>149</v>
      </c>
      <c r="Q38" s="18">
        <v>100</v>
      </c>
      <c r="R38" s="18">
        <v>0</v>
      </c>
      <c r="S38" s="18">
        <v>125</v>
      </c>
      <c r="T38" s="16" t="s">
        <v>85</v>
      </c>
      <c r="U38" s="21" t="s">
        <v>86</v>
      </c>
      <c r="V38" s="21" t="s">
        <v>87</v>
      </c>
      <c r="W38" s="21" t="s">
        <v>88</v>
      </c>
      <c r="X38" s="21" t="s">
        <v>89</v>
      </c>
      <c r="Y38" s="18">
        <v>8000</v>
      </c>
      <c r="Z38" s="22" t="s">
        <v>90</v>
      </c>
      <c r="AA38" s="22" t="s">
        <v>91</v>
      </c>
      <c r="AB38" s="62"/>
      <c r="AC38" s="62"/>
      <c r="AD38" s="62"/>
      <c r="AE38" s="22" t="s">
        <v>164</v>
      </c>
      <c r="AF38" s="22" t="s">
        <v>216</v>
      </c>
      <c r="AG38" s="22"/>
      <c r="AH38" s="22" t="s">
        <v>165</v>
      </c>
      <c r="AI38" s="23" t="s">
        <v>155</v>
      </c>
      <c r="AJ38" s="23">
        <v>60</v>
      </c>
      <c r="AK38" s="16" t="s">
        <v>199</v>
      </c>
      <c r="AL38" s="46"/>
      <c r="AM38" s="23">
        <v>2020</v>
      </c>
      <c r="AN38" s="32">
        <v>212400</v>
      </c>
      <c r="AO38" s="32"/>
      <c r="AP38" s="32"/>
      <c r="AQ38" s="32"/>
      <c r="AR38" s="32"/>
      <c r="AS38" s="32"/>
      <c r="AT38" s="33">
        <f>IF(ISBLANK(AN38),"",SUM(AN38:AR38))</f>
        <v>212400</v>
      </c>
      <c r="AU38" s="31">
        <f>IF(ISBLANK(AN38),"",AT38/$K38/0.092903)</f>
        <v>94.084590817742594</v>
      </c>
      <c r="AV38" s="63"/>
      <c r="AW38" s="205">
        <v>3</v>
      </c>
      <c r="AX38" s="1"/>
      <c r="AY38" s="1"/>
      <c r="AZ38" s="1"/>
      <c r="BA38" s="1"/>
      <c r="BB38" s="1"/>
      <c r="BC38" s="1"/>
      <c r="BD38" s="1"/>
      <c r="BE38" s="1"/>
      <c r="BF38" s="1"/>
      <c r="BG38" s="1"/>
      <c r="BH38" s="1"/>
      <c r="BI38" s="1"/>
      <c r="BJ38" s="1"/>
      <c r="BK38" s="1"/>
      <c r="BL38" s="1"/>
      <c r="BM38" s="1"/>
      <c r="BN38" s="1"/>
      <c r="BO38" s="1"/>
    </row>
    <row r="39" spans="1:67" x14ac:dyDescent="0.25">
      <c r="A39" s="169" t="s">
        <v>217</v>
      </c>
      <c r="B39" s="12" t="s">
        <v>218</v>
      </c>
      <c r="C39" s="27" t="s">
        <v>127</v>
      </c>
      <c r="D39" s="25" t="s">
        <v>335</v>
      </c>
      <c r="E39" s="26" t="s">
        <v>336</v>
      </c>
      <c r="F39" s="26" t="s">
        <v>337</v>
      </c>
      <c r="G39" s="16" t="s">
        <v>338</v>
      </c>
      <c r="H39" s="16" t="s">
        <v>181</v>
      </c>
      <c r="I39" s="16" t="s">
        <v>79</v>
      </c>
      <c r="J39" s="35">
        <v>2022</v>
      </c>
      <c r="K39" s="19">
        <v>226000</v>
      </c>
      <c r="L39" s="18">
        <v>39</v>
      </c>
      <c r="M39" s="18">
        <v>1</v>
      </c>
      <c r="N39" s="18">
        <v>0</v>
      </c>
      <c r="O39" s="20">
        <v>40</v>
      </c>
      <c r="P39" s="21" t="s">
        <v>132</v>
      </c>
      <c r="Q39" s="18">
        <v>150</v>
      </c>
      <c r="R39" s="18">
        <v>0</v>
      </c>
      <c r="S39" s="18">
        <v>130</v>
      </c>
      <c r="T39" s="16" t="s">
        <v>85</v>
      </c>
      <c r="U39" s="21" t="s">
        <v>161</v>
      </c>
      <c r="V39" s="21" t="s">
        <v>150</v>
      </c>
      <c r="W39" s="21" t="s">
        <v>151</v>
      </c>
      <c r="X39" s="21" t="s">
        <v>89</v>
      </c>
      <c r="Y39" s="18">
        <v>4000</v>
      </c>
      <c r="Z39" s="22" t="s">
        <v>90</v>
      </c>
      <c r="AA39" s="22" t="s">
        <v>116</v>
      </c>
      <c r="AB39" s="22"/>
      <c r="AC39" s="22"/>
      <c r="AD39" s="22"/>
      <c r="AE39" s="22"/>
      <c r="AF39" s="22"/>
      <c r="AG39" s="22"/>
      <c r="AH39" s="22" t="s">
        <v>165</v>
      </c>
      <c r="AI39" s="23" t="s">
        <v>140</v>
      </c>
      <c r="AJ39" s="23">
        <v>75</v>
      </c>
      <c r="AK39" s="16" t="s">
        <v>97</v>
      </c>
      <c r="AL39" s="46"/>
      <c r="AM39" s="23">
        <v>2021</v>
      </c>
      <c r="AN39" s="32">
        <v>8032048</v>
      </c>
      <c r="AO39" s="32">
        <v>803204.8</v>
      </c>
      <c r="AP39" s="32">
        <v>502003</v>
      </c>
      <c r="AQ39" s="32">
        <v>502003</v>
      </c>
      <c r="AR39" s="32">
        <v>200801.2</v>
      </c>
      <c r="AS39" s="32"/>
      <c r="AT39" s="33">
        <f t="shared" ref="AT39:AT102" si="0">IF(ISBLANK(AN39),"",SUM(AN39:AR39))</f>
        <v>10040060</v>
      </c>
      <c r="AU39" s="31">
        <f t="shared" ref="AU39:AV102" si="1">IF(ISBLANK(AN39),"",AT39/$K39/0.092903)</f>
        <v>478.18740242820587</v>
      </c>
      <c r="AV39" s="31"/>
      <c r="AW39" s="205">
        <v>4</v>
      </c>
      <c r="AX39" s="1"/>
      <c r="AY39" s="1"/>
      <c r="AZ39" s="1"/>
      <c r="BA39" s="1"/>
      <c r="BB39" s="1"/>
      <c r="BC39" s="1"/>
      <c r="BD39" s="1"/>
      <c r="BE39" s="1"/>
      <c r="BF39" s="1"/>
      <c r="BG39" s="1"/>
      <c r="BH39" s="1"/>
      <c r="BI39" s="1"/>
      <c r="BJ39" s="1"/>
      <c r="BK39" s="1"/>
      <c r="BL39" s="1"/>
      <c r="BM39" s="1"/>
      <c r="BN39" s="1"/>
      <c r="BO39" s="1"/>
    </row>
    <row r="40" spans="1:67" x14ac:dyDescent="0.25">
      <c r="A40" s="170" t="s">
        <v>219</v>
      </c>
      <c r="B40" s="29" t="s">
        <v>220</v>
      </c>
      <c r="C40" s="27" t="s">
        <v>127</v>
      </c>
      <c r="D40" s="25" t="s">
        <v>339</v>
      </c>
      <c r="E40" s="26" t="s">
        <v>340</v>
      </c>
      <c r="F40" s="26" t="s">
        <v>341</v>
      </c>
      <c r="G40" s="16" t="s">
        <v>342</v>
      </c>
      <c r="H40" s="16" t="s">
        <v>200</v>
      </c>
      <c r="I40" s="16" t="s">
        <v>79</v>
      </c>
      <c r="J40" s="35">
        <v>2022</v>
      </c>
      <c r="K40" s="19">
        <v>96400</v>
      </c>
      <c r="L40" s="18">
        <v>36</v>
      </c>
      <c r="M40" s="18">
        <v>3</v>
      </c>
      <c r="N40" s="18">
        <v>0</v>
      </c>
      <c r="O40" s="20">
        <v>60</v>
      </c>
      <c r="P40" s="21" t="s">
        <v>109</v>
      </c>
      <c r="Q40" s="18">
        <v>100</v>
      </c>
      <c r="R40" s="18">
        <v>35</v>
      </c>
      <c r="S40" s="18">
        <v>110</v>
      </c>
      <c r="T40" s="16" t="s">
        <v>110</v>
      </c>
      <c r="U40" s="21" t="s">
        <v>193</v>
      </c>
      <c r="V40" s="21" t="s">
        <v>182</v>
      </c>
      <c r="W40" s="21" t="s">
        <v>195</v>
      </c>
      <c r="X40" s="21" t="s">
        <v>89</v>
      </c>
      <c r="Y40" s="18">
        <v>3000</v>
      </c>
      <c r="Z40" s="22" t="s">
        <v>115</v>
      </c>
      <c r="AA40" s="22" t="s">
        <v>153</v>
      </c>
      <c r="AB40" s="22"/>
      <c r="AC40" s="22"/>
      <c r="AD40" s="22"/>
      <c r="AE40" s="22"/>
      <c r="AF40" s="22"/>
      <c r="AG40" s="22"/>
      <c r="AH40" s="22" t="s">
        <v>176</v>
      </c>
      <c r="AI40" s="23" t="s">
        <v>120</v>
      </c>
      <c r="AJ40" s="23">
        <v>1</v>
      </c>
      <c r="AK40" s="16" t="s">
        <v>164</v>
      </c>
      <c r="AL40" s="46" t="s">
        <v>216</v>
      </c>
      <c r="AM40" s="23">
        <v>2022</v>
      </c>
      <c r="AN40" s="32">
        <v>3153600</v>
      </c>
      <c r="AO40" s="32">
        <v>315360</v>
      </c>
      <c r="AP40" s="32">
        <v>197100</v>
      </c>
      <c r="AQ40" s="32">
        <v>197100</v>
      </c>
      <c r="AR40" s="32">
        <v>78840</v>
      </c>
      <c r="AS40" s="32">
        <v>-70324</v>
      </c>
      <c r="AT40" s="33">
        <f t="shared" si="0"/>
        <v>3942000</v>
      </c>
      <c r="AU40" s="31">
        <f t="shared" si="1"/>
        <v>440.1592648522934</v>
      </c>
      <c r="AV40" s="31"/>
      <c r="AW40" s="205">
        <v>5</v>
      </c>
      <c r="AX40" s="1"/>
      <c r="AY40" s="1"/>
      <c r="AZ40" s="1"/>
      <c r="BA40" s="1"/>
      <c r="BB40" s="1"/>
      <c r="BC40" s="1"/>
      <c r="BD40" s="1"/>
      <c r="BE40" s="1"/>
      <c r="BF40" s="1"/>
      <c r="BG40" s="1"/>
      <c r="BH40" s="1"/>
      <c r="BI40" s="1"/>
      <c r="BJ40" s="1"/>
      <c r="BK40" s="1"/>
      <c r="BL40" s="1"/>
      <c r="BM40" s="1"/>
      <c r="BN40" s="1"/>
      <c r="BO40" s="1"/>
    </row>
    <row r="41" spans="1:67" x14ac:dyDescent="0.25">
      <c r="A41" s="168"/>
      <c r="B41" s="29"/>
      <c r="C41" s="27"/>
      <c r="D41" s="25"/>
      <c r="E41" s="26"/>
      <c r="F41" s="26"/>
      <c r="G41" s="28"/>
      <c r="H41" s="16"/>
      <c r="I41" s="16"/>
      <c r="J41" s="35"/>
      <c r="K41" s="19"/>
      <c r="L41" s="18"/>
      <c r="M41" s="18"/>
      <c r="N41" s="18"/>
      <c r="O41" s="20"/>
      <c r="P41" s="21"/>
      <c r="Q41" s="18"/>
      <c r="R41" s="18"/>
      <c r="S41" s="18"/>
      <c r="T41" s="16"/>
      <c r="U41" s="21"/>
      <c r="V41" s="21"/>
      <c r="W41" s="21"/>
      <c r="X41" s="21"/>
      <c r="Y41" s="18"/>
      <c r="Z41" s="22"/>
      <c r="AA41" s="22"/>
      <c r="AB41" s="22"/>
      <c r="AC41" s="22"/>
      <c r="AD41" s="22"/>
      <c r="AE41" s="22"/>
      <c r="AF41" s="22"/>
      <c r="AG41" s="22"/>
      <c r="AH41" s="22"/>
      <c r="AK41" s="46"/>
      <c r="AL41" s="46"/>
      <c r="AM41" s="23"/>
      <c r="AN41" s="24"/>
      <c r="AO41" s="24"/>
      <c r="AP41" s="24"/>
      <c r="AQ41" s="24"/>
      <c r="AR41" s="24"/>
      <c r="AS41" s="24"/>
      <c r="AT41" s="33" t="str">
        <f t="shared" si="0"/>
        <v/>
      </c>
      <c r="AU41" s="31" t="str">
        <f t="shared" si="1"/>
        <v/>
      </c>
      <c r="AV41" s="31" t="str">
        <f t="shared" si="1"/>
        <v/>
      </c>
      <c r="AW41" s="205"/>
      <c r="AX41" s="1"/>
      <c r="AY41" s="1"/>
      <c r="AZ41" s="1"/>
      <c r="BA41" s="1"/>
      <c r="BB41" s="1"/>
      <c r="BC41" s="1"/>
      <c r="BD41" s="1"/>
      <c r="BE41" s="1"/>
      <c r="BF41" s="1"/>
      <c r="BG41" s="1"/>
      <c r="BH41" s="1"/>
      <c r="BI41" s="1"/>
      <c r="BJ41" s="1"/>
      <c r="BK41" s="1"/>
      <c r="BL41" s="1"/>
      <c r="BM41" s="1"/>
      <c r="BN41" s="1"/>
      <c r="BO41" s="1"/>
    </row>
    <row r="42" spans="1:67" x14ac:dyDescent="0.25">
      <c r="A42" s="168"/>
      <c r="B42" s="29"/>
      <c r="C42" s="27"/>
      <c r="D42" s="25"/>
      <c r="E42" s="26"/>
      <c r="F42" s="26"/>
      <c r="G42" s="28"/>
      <c r="H42" s="16"/>
      <c r="I42" s="16"/>
      <c r="J42" s="35"/>
      <c r="K42" s="19"/>
      <c r="L42" s="18"/>
      <c r="M42" s="18"/>
      <c r="N42" s="18"/>
      <c r="O42" s="20"/>
      <c r="P42" s="21"/>
      <c r="Q42" s="18"/>
      <c r="R42" s="18"/>
      <c r="S42" s="18"/>
      <c r="T42" s="16"/>
      <c r="U42" s="21"/>
      <c r="V42" s="21"/>
      <c r="W42" s="21"/>
      <c r="X42" s="21"/>
      <c r="Y42" s="18"/>
      <c r="Z42" s="22"/>
      <c r="AA42" s="22"/>
      <c r="AB42" s="22"/>
      <c r="AC42" s="22"/>
      <c r="AD42" s="22"/>
      <c r="AE42" s="22"/>
      <c r="AF42" s="22"/>
      <c r="AG42" s="22"/>
      <c r="AH42" s="22"/>
      <c r="AK42" s="46"/>
      <c r="AL42" s="46"/>
      <c r="AM42" s="23"/>
      <c r="AN42" s="24"/>
      <c r="AO42" s="24"/>
      <c r="AP42" s="24"/>
      <c r="AQ42" s="24"/>
      <c r="AR42" s="24"/>
      <c r="AS42" s="24"/>
      <c r="AT42" s="33" t="str">
        <f t="shared" si="0"/>
        <v/>
      </c>
      <c r="AU42" s="31" t="str">
        <f t="shared" si="1"/>
        <v/>
      </c>
      <c r="AV42" s="31" t="str">
        <f t="shared" si="1"/>
        <v/>
      </c>
      <c r="AW42" s="205"/>
      <c r="AX42" s="1"/>
      <c r="AY42" s="1"/>
      <c r="AZ42" s="1"/>
      <c r="BA42" s="1"/>
      <c r="BB42" s="1"/>
      <c r="BC42" s="1"/>
      <c r="BD42" s="1"/>
      <c r="BE42" s="1"/>
      <c r="BF42" s="1"/>
      <c r="BG42" s="1"/>
      <c r="BH42" s="1"/>
      <c r="BI42" s="1"/>
      <c r="BJ42" s="1"/>
      <c r="BK42" s="1"/>
      <c r="BL42" s="1"/>
      <c r="BM42" s="1"/>
      <c r="BN42" s="1"/>
      <c r="BO42" s="1"/>
    </row>
    <row r="43" spans="1:67" x14ac:dyDescent="0.25">
      <c r="A43" s="168"/>
      <c r="B43" s="29"/>
      <c r="C43" s="27"/>
      <c r="D43" s="25"/>
      <c r="E43" s="26"/>
      <c r="F43" s="26"/>
      <c r="G43" s="28"/>
      <c r="H43" s="16"/>
      <c r="I43" s="16"/>
      <c r="J43" s="17"/>
      <c r="K43" s="19"/>
      <c r="L43" s="18"/>
      <c r="M43" s="18"/>
      <c r="N43" s="18"/>
      <c r="O43" s="20"/>
      <c r="P43" s="21"/>
      <c r="Q43" s="18"/>
      <c r="R43" s="18"/>
      <c r="S43" s="18"/>
      <c r="T43" s="16"/>
      <c r="U43" s="21"/>
      <c r="V43" s="21"/>
      <c r="W43" s="21"/>
      <c r="X43" s="21"/>
      <c r="Y43" s="18"/>
      <c r="Z43" s="22"/>
      <c r="AA43" s="22"/>
      <c r="AB43" s="22"/>
      <c r="AC43" s="22"/>
      <c r="AD43" s="22"/>
      <c r="AE43" s="22"/>
      <c r="AF43" s="22"/>
      <c r="AG43" s="22"/>
      <c r="AH43" s="22"/>
      <c r="AK43" s="46"/>
      <c r="AL43" s="46"/>
      <c r="AM43" s="23"/>
      <c r="AN43" s="24"/>
      <c r="AO43" s="24"/>
      <c r="AP43" s="24"/>
      <c r="AQ43" s="24"/>
      <c r="AR43" s="24"/>
      <c r="AS43" s="24"/>
      <c r="AT43" s="33" t="str">
        <f t="shared" si="0"/>
        <v/>
      </c>
      <c r="AU43" s="31" t="str">
        <f t="shared" si="1"/>
        <v/>
      </c>
      <c r="AV43" s="31" t="str">
        <f t="shared" si="1"/>
        <v/>
      </c>
      <c r="AW43" s="205"/>
      <c r="AX43" s="1"/>
      <c r="AY43" s="1"/>
      <c r="AZ43" s="1"/>
      <c r="BA43" s="1"/>
      <c r="BB43" s="1"/>
      <c r="BC43" s="1"/>
      <c r="BD43" s="1"/>
      <c r="BE43" s="1"/>
      <c r="BF43" s="1"/>
      <c r="BG43" s="1"/>
      <c r="BH43" s="1"/>
      <c r="BI43" s="1"/>
      <c r="BJ43" s="1"/>
      <c r="BK43" s="1"/>
      <c r="BL43" s="1"/>
      <c r="BM43" s="1"/>
      <c r="BN43" s="1"/>
      <c r="BO43" s="1"/>
    </row>
    <row r="44" spans="1:67" x14ac:dyDescent="0.25">
      <c r="A44" s="168"/>
      <c r="B44" s="29"/>
      <c r="C44" s="27"/>
      <c r="D44" s="25"/>
      <c r="E44" s="26"/>
      <c r="F44" s="26"/>
      <c r="G44" s="28"/>
      <c r="H44" s="16"/>
      <c r="I44" s="16"/>
      <c r="J44" s="17"/>
      <c r="K44" s="19"/>
      <c r="L44" s="18"/>
      <c r="M44" s="18"/>
      <c r="N44" s="18"/>
      <c r="O44" s="20"/>
      <c r="P44" s="21"/>
      <c r="Q44" s="18"/>
      <c r="R44" s="18"/>
      <c r="S44" s="18"/>
      <c r="T44" s="16"/>
      <c r="U44" s="21"/>
      <c r="V44" s="21"/>
      <c r="W44" s="21"/>
      <c r="X44" s="21"/>
      <c r="Y44" s="18"/>
      <c r="Z44" s="22"/>
      <c r="AA44" s="22"/>
      <c r="AB44" s="22"/>
      <c r="AC44" s="22"/>
      <c r="AD44" s="22"/>
      <c r="AE44" s="22"/>
      <c r="AF44" s="22"/>
      <c r="AG44" s="22"/>
      <c r="AH44" s="22"/>
      <c r="AK44" s="46"/>
      <c r="AL44" s="46"/>
      <c r="AM44" s="23"/>
      <c r="AN44" s="24"/>
      <c r="AO44" s="24"/>
      <c r="AP44" s="24"/>
      <c r="AQ44" s="24"/>
      <c r="AR44" s="24"/>
      <c r="AS44" s="24"/>
      <c r="AT44" s="33" t="str">
        <f t="shared" si="0"/>
        <v/>
      </c>
      <c r="AU44" s="31" t="str">
        <f t="shared" si="1"/>
        <v/>
      </c>
      <c r="AV44" s="31" t="str">
        <f t="shared" si="1"/>
        <v/>
      </c>
      <c r="AW44" s="205"/>
      <c r="AX44" s="1"/>
      <c r="AY44" s="1"/>
      <c r="AZ44" s="1"/>
      <c r="BA44" s="1"/>
      <c r="BB44" s="1"/>
      <c r="BC44" s="1"/>
      <c r="BD44" s="1"/>
      <c r="BE44" s="1"/>
      <c r="BF44" s="1"/>
      <c r="BG44" s="1"/>
      <c r="BH44" s="1"/>
      <c r="BI44" s="1"/>
      <c r="BJ44" s="1"/>
      <c r="BK44" s="1"/>
      <c r="BL44" s="1"/>
      <c r="BM44" s="1"/>
      <c r="BN44" s="1"/>
      <c r="BO44" s="1"/>
    </row>
    <row r="45" spans="1:67" x14ac:dyDescent="0.25">
      <c r="A45" s="168"/>
      <c r="B45" s="29"/>
      <c r="C45" s="27"/>
      <c r="D45" s="25"/>
      <c r="E45" s="26"/>
      <c r="F45" s="26"/>
      <c r="G45" s="28"/>
      <c r="H45" s="16"/>
      <c r="I45" s="16"/>
      <c r="J45" s="17"/>
      <c r="K45" s="19"/>
      <c r="L45" s="18"/>
      <c r="M45" s="18"/>
      <c r="N45" s="18"/>
      <c r="O45" s="20"/>
      <c r="P45" s="21"/>
      <c r="Q45" s="18"/>
      <c r="R45" s="18"/>
      <c r="S45" s="18"/>
      <c r="T45" s="16"/>
      <c r="U45" s="21"/>
      <c r="V45" s="21"/>
      <c r="W45" s="21"/>
      <c r="X45" s="21"/>
      <c r="Y45" s="18"/>
      <c r="Z45" s="22"/>
      <c r="AA45" s="22"/>
      <c r="AB45" s="22"/>
      <c r="AC45" s="22"/>
      <c r="AD45" s="22"/>
      <c r="AE45" s="22"/>
      <c r="AF45" s="22"/>
      <c r="AG45" s="22"/>
      <c r="AH45" s="22"/>
      <c r="AK45" s="46"/>
      <c r="AL45" s="46"/>
      <c r="AM45" s="23"/>
      <c r="AN45" s="24"/>
      <c r="AO45" s="24"/>
      <c r="AP45" s="24"/>
      <c r="AQ45" s="24"/>
      <c r="AR45" s="24"/>
      <c r="AS45" s="24"/>
      <c r="AT45" s="33" t="str">
        <f t="shared" si="0"/>
        <v/>
      </c>
      <c r="AU45" s="31" t="str">
        <f t="shared" si="1"/>
        <v/>
      </c>
      <c r="AV45" s="31" t="str">
        <f t="shared" si="1"/>
        <v/>
      </c>
      <c r="AW45" s="205"/>
      <c r="AX45" s="1"/>
      <c r="AY45" s="1"/>
      <c r="AZ45" s="1"/>
      <c r="BA45" s="1"/>
      <c r="BB45" s="1"/>
      <c r="BC45" s="1"/>
      <c r="BD45" s="1"/>
      <c r="BE45" s="1"/>
      <c r="BF45" s="1"/>
      <c r="BG45" s="1"/>
      <c r="BH45" s="1"/>
      <c r="BI45" s="1"/>
      <c r="BJ45" s="1"/>
      <c r="BK45" s="1"/>
      <c r="BL45" s="1"/>
      <c r="BM45" s="1"/>
      <c r="BN45" s="1"/>
      <c r="BO45" s="1"/>
    </row>
    <row r="46" spans="1:67" x14ac:dyDescent="0.25">
      <c r="A46" s="168"/>
      <c r="B46" s="29"/>
      <c r="C46" s="27"/>
      <c r="D46" s="25"/>
      <c r="E46" s="26"/>
      <c r="F46" s="26"/>
      <c r="G46" s="28"/>
      <c r="H46" s="16"/>
      <c r="I46" s="16"/>
      <c r="J46" s="17"/>
      <c r="K46" s="19"/>
      <c r="L46" s="18"/>
      <c r="M46" s="18"/>
      <c r="N46" s="18"/>
      <c r="O46" s="20"/>
      <c r="P46" s="21"/>
      <c r="Q46" s="18"/>
      <c r="R46" s="18"/>
      <c r="S46" s="18"/>
      <c r="T46" s="16"/>
      <c r="U46" s="21"/>
      <c r="V46" s="21"/>
      <c r="W46" s="21"/>
      <c r="X46" s="21"/>
      <c r="Y46" s="18"/>
      <c r="Z46" s="22"/>
      <c r="AA46" s="22"/>
      <c r="AB46" s="22"/>
      <c r="AC46" s="22"/>
      <c r="AD46" s="22"/>
      <c r="AE46" s="22"/>
      <c r="AF46" s="22"/>
      <c r="AG46" s="22"/>
      <c r="AH46" s="22"/>
      <c r="AK46" s="46"/>
      <c r="AL46" s="46"/>
      <c r="AM46" s="23"/>
      <c r="AN46" s="24"/>
      <c r="AO46" s="24"/>
      <c r="AP46" s="24"/>
      <c r="AQ46" s="24"/>
      <c r="AR46" s="24"/>
      <c r="AS46" s="24"/>
      <c r="AT46" s="33" t="str">
        <f t="shared" si="0"/>
        <v/>
      </c>
      <c r="AU46" s="31" t="str">
        <f t="shared" si="1"/>
        <v/>
      </c>
      <c r="AV46" s="31" t="str">
        <f t="shared" si="1"/>
        <v/>
      </c>
      <c r="AW46" s="205"/>
      <c r="AX46" s="1"/>
      <c r="AY46" s="1"/>
      <c r="AZ46" s="1"/>
      <c r="BA46" s="1"/>
      <c r="BB46" s="1"/>
      <c r="BC46" s="1"/>
      <c r="BD46" s="1"/>
      <c r="BE46" s="1"/>
      <c r="BF46" s="1"/>
      <c r="BG46" s="1"/>
      <c r="BH46" s="1"/>
      <c r="BI46" s="1"/>
      <c r="BJ46" s="1"/>
      <c r="BK46" s="1"/>
      <c r="BL46" s="1"/>
      <c r="BM46" s="1"/>
      <c r="BN46" s="1"/>
      <c r="BO46" s="1"/>
    </row>
    <row r="47" spans="1:67" x14ac:dyDescent="0.25">
      <c r="A47" s="168"/>
      <c r="B47" s="29"/>
      <c r="C47" s="27"/>
      <c r="D47" s="25"/>
      <c r="E47" s="26"/>
      <c r="F47" s="26"/>
      <c r="G47" s="28"/>
      <c r="H47" s="16"/>
      <c r="I47" s="16"/>
      <c r="J47" s="17"/>
      <c r="K47" s="19"/>
      <c r="L47" s="18"/>
      <c r="M47" s="18"/>
      <c r="N47" s="18"/>
      <c r="O47" s="20"/>
      <c r="P47" s="21"/>
      <c r="Q47" s="18"/>
      <c r="R47" s="18"/>
      <c r="S47" s="18"/>
      <c r="T47" s="16"/>
      <c r="U47" s="21"/>
      <c r="V47" s="21"/>
      <c r="W47" s="21"/>
      <c r="X47" s="21"/>
      <c r="Y47" s="18"/>
      <c r="Z47" s="22"/>
      <c r="AA47" s="22"/>
      <c r="AB47" s="22"/>
      <c r="AC47" s="22"/>
      <c r="AD47" s="22"/>
      <c r="AE47" s="22"/>
      <c r="AF47" s="22"/>
      <c r="AG47" s="22"/>
      <c r="AH47" s="22"/>
      <c r="AK47" s="46"/>
      <c r="AL47" s="46"/>
      <c r="AM47" s="23"/>
      <c r="AN47" s="24"/>
      <c r="AO47" s="24"/>
      <c r="AP47" s="24"/>
      <c r="AQ47" s="24"/>
      <c r="AR47" s="24"/>
      <c r="AS47" s="24"/>
      <c r="AT47" s="33" t="str">
        <f t="shared" si="0"/>
        <v/>
      </c>
      <c r="AU47" s="31" t="str">
        <f t="shared" si="1"/>
        <v/>
      </c>
      <c r="AV47" s="31" t="str">
        <f t="shared" si="1"/>
        <v/>
      </c>
      <c r="AW47" s="205"/>
      <c r="AX47" s="1"/>
      <c r="AY47" s="1"/>
      <c r="AZ47" s="1"/>
      <c r="BA47" s="1"/>
      <c r="BB47" s="1"/>
      <c r="BC47" s="1"/>
      <c r="BD47" s="1"/>
      <c r="BE47" s="1"/>
      <c r="BF47" s="1"/>
      <c r="BG47" s="1"/>
      <c r="BH47" s="1"/>
      <c r="BI47" s="1"/>
      <c r="BJ47" s="1"/>
      <c r="BK47" s="1"/>
      <c r="BL47" s="1"/>
      <c r="BM47" s="1"/>
      <c r="BN47" s="1"/>
      <c r="BO47" s="1"/>
    </row>
    <row r="48" spans="1:67" x14ac:dyDescent="0.25">
      <c r="A48" s="168"/>
      <c r="B48" s="29"/>
      <c r="C48" s="27"/>
      <c r="D48" s="25"/>
      <c r="E48" s="26"/>
      <c r="F48" s="26"/>
      <c r="G48" s="28"/>
      <c r="H48" s="16"/>
      <c r="I48" s="16"/>
      <c r="J48" s="17"/>
      <c r="K48" s="19"/>
      <c r="L48" s="18"/>
      <c r="M48" s="18"/>
      <c r="N48" s="18"/>
      <c r="O48" s="20"/>
      <c r="P48" s="21"/>
      <c r="Q48" s="18"/>
      <c r="R48" s="18"/>
      <c r="S48" s="18"/>
      <c r="T48" s="16"/>
      <c r="U48" s="21"/>
      <c r="V48" s="21"/>
      <c r="W48" s="21"/>
      <c r="X48" s="21"/>
      <c r="Y48" s="18"/>
      <c r="Z48" s="22"/>
      <c r="AA48" s="22"/>
      <c r="AB48" s="22"/>
      <c r="AC48" s="22"/>
      <c r="AD48" s="22"/>
      <c r="AE48" s="22"/>
      <c r="AF48" s="22"/>
      <c r="AG48" s="22"/>
      <c r="AH48" s="22"/>
      <c r="AK48" s="46"/>
      <c r="AL48" s="46"/>
      <c r="AM48" s="23"/>
      <c r="AN48" s="24"/>
      <c r="AO48" s="24"/>
      <c r="AP48" s="24"/>
      <c r="AQ48" s="24"/>
      <c r="AR48" s="24"/>
      <c r="AS48" s="24"/>
      <c r="AT48" s="33" t="str">
        <f t="shared" si="0"/>
        <v/>
      </c>
      <c r="AU48" s="31" t="str">
        <f t="shared" si="1"/>
        <v/>
      </c>
      <c r="AV48" s="31" t="str">
        <f t="shared" si="1"/>
        <v/>
      </c>
      <c r="AW48" s="205"/>
      <c r="AX48" s="1"/>
      <c r="AY48" s="1"/>
      <c r="AZ48" s="1"/>
      <c r="BA48" s="1"/>
      <c r="BB48" s="1"/>
      <c r="BC48" s="1"/>
      <c r="BD48" s="1"/>
      <c r="BE48" s="1"/>
      <c r="BF48" s="1"/>
      <c r="BG48" s="1"/>
      <c r="BH48" s="1"/>
      <c r="BI48" s="1"/>
      <c r="BJ48" s="1"/>
      <c r="BK48" s="1"/>
      <c r="BL48" s="1"/>
      <c r="BM48" s="1"/>
      <c r="BN48" s="1"/>
      <c r="BO48" s="1"/>
    </row>
    <row r="49" spans="1:67" x14ac:dyDescent="0.25">
      <c r="A49" s="168"/>
      <c r="B49" s="29"/>
      <c r="C49" s="27"/>
      <c r="D49" s="25"/>
      <c r="E49" s="26"/>
      <c r="F49" s="26"/>
      <c r="G49" s="28"/>
      <c r="H49" s="16"/>
      <c r="I49" s="16"/>
      <c r="J49" s="17"/>
      <c r="K49" s="19"/>
      <c r="L49" s="18"/>
      <c r="M49" s="18"/>
      <c r="N49" s="18"/>
      <c r="O49" s="20"/>
      <c r="P49" s="21"/>
      <c r="Q49" s="18"/>
      <c r="R49" s="18"/>
      <c r="S49" s="18"/>
      <c r="T49" s="16"/>
      <c r="U49" s="21"/>
      <c r="V49" s="21"/>
      <c r="W49" s="21"/>
      <c r="X49" s="21"/>
      <c r="Y49" s="18"/>
      <c r="Z49" s="22"/>
      <c r="AA49" s="22"/>
      <c r="AB49" s="22"/>
      <c r="AC49" s="22"/>
      <c r="AD49" s="22"/>
      <c r="AE49" s="22"/>
      <c r="AF49" s="22"/>
      <c r="AG49" s="22"/>
      <c r="AH49" s="22"/>
      <c r="AK49" s="46"/>
      <c r="AL49" s="46"/>
      <c r="AM49" s="23"/>
      <c r="AN49" s="24"/>
      <c r="AO49" s="24"/>
      <c r="AP49" s="24"/>
      <c r="AQ49" s="24"/>
      <c r="AR49" s="24"/>
      <c r="AS49" s="24"/>
      <c r="AT49" s="33" t="str">
        <f t="shared" si="0"/>
        <v/>
      </c>
      <c r="AU49" s="31" t="str">
        <f t="shared" si="1"/>
        <v/>
      </c>
      <c r="AV49" s="31" t="str">
        <f t="shared" si="1"/>
        <v/>
      </c>
      <c r="AW49" s="205"/>
      <c r="AX49" s="1"/>
      <c r="AY49" s="1"/>
      <c r="AZ49" s="1"/>
      <c r="BA49" s="1"/>
      <c r="BB49" s="1"/>
      <c r="BC49" s="1"/>
      <c r="BD49" s="1"/>
      <c r="BE49" s="1"/>
      <c r="BF49" s="1"/>
      <c r="BG49" s="1"/>
      <c r="BH49" s="1"/>
      <c r="BI49" s="1"/>
      <c r="BJ49" s="1"/>
      <c r="BK49" s="1"/>
      <c r="BL49" s="1"/>
      <c r="BM49" s="1"/>
      <c r="BN49" s="1"/>
      <c r="BO49" s="1"/>
    </row>
    <row r="50" spans="1:67" x14ac:dyDescent="0.25">
      <c r="A50" s="168"/>
      <c r="B50" s="29"/>
      <c r="C50" s="27"/>
      <c r="D50" s="25"/>
      <c r="E50" s="26"/>
      <c r="F50" s="26"/>
      <c r="G50" s="28"/>
      <c r="H50" s="16"/>
      <c r="I50" s="16"/>
      <c r="J50" s="17"/>
      <c r="K50" s="19"/>
      <c r="L50" s="18"/>
      <c r="M50" s="18"/>
      <c r="N50" s="18"/>
      <c r="O50" s="20"/>
      <c r="P50" s="21"/>
      <c r="Q50" s="18"/>
      <c r="R50" s="18"/>
      <c r="S50" s="18"/>
      <c r="T50" s="16"/>
      <c r="U50" s="21"/>
      <c r="V50" s="21"/>
      <c r="W50" s="21"/>
      <c r="X50" s="21"/>
      <c r="Y50" s="18"/>
      <c r="Z50" s="22"/>
      <c r="AA50" s="22"/>
      <c r="AB50" s="22"/>
      <c r="AC50" s="22"/>
      <c r="AD50" s="22"/>
      <c r="AE50" s="22"/>
      <c r="AF50" s="22"/>
      <c r="AG50" s="22"/>
      <c r="AH50" s="22"/>
      <c r="AK50" s="46"/>
      <c r="AL50" s="46"/>
      <c r="AM50" s="23"/>
      <c r="AN50" s="24"/>
      <c r="AO50" s="24"/>
      <c r="AP50" s="24"/>
      <c r="AQ50" s="24"/>
      <c r="AR50" s="24"/>
      <c r="AS50" s="24"/>
      <c r="AT50" s="33" t="str">
        <f t="shared" si="0"/>
        <v/>
      </c>
      <c r="AU50" s="31" t="str">
        <f t="shared" si="1"/>
        <v/>
      </c>
      <c r="AV50" s="31" t="str">
        <f t="shared" si="1"/>
        <v/>
      </c>
      <c r="AW50" s="205"/>
      <c r="AX50" s="1"/>
      <c r="AY50" s="1"/>
      <c r="AZ50" s="1"/>
      <c r="BA50" s="1"/>
      <c r="BB50" s="1"/>
      <c r="BC50" s="1"/>
      <c r="BD50" s="1"/>
      <c r="BE50" s="1"/>
      <c r="BF50" s="1"/>
      <c r="BG50" s="1"/>
      <c r="BH50" s="1"/>
      <c r="BI50" s="1"/>
      <c r="BJ50" s="1"/>
      <c r="BK50" s="1"/>
      <c r="BL50" s="1"/>
      <c r="BM50" s="1"/>
      <c r="BN50" s="1"/>
      <c r="BO50" s="1"/>
    </row>
    <row r="51" spans="1:67" x14ac:dyDescent="0.25">
      <c r="A51" s="168"/>
      <c r="B51" s="29"/>
      <c r="C51" s="27"/>
      <c r="D51" s="25"/>
      <c r="E51" s="26"/>
      <c r="F51" s="26"/>
      <c r="G51" s="28"/>
      <c r="H51" s="16"/>
      <c r="I51" s="16"/>
      <c r="J51" s="17"/>
      <c r="K51" s="19"/>
      <c r="L51" s="18"/>
      <c r="M51" s="18"/>
      <c r="N51" s="18"/>
      <c r="O51" s="20"/>
      <c r="P51" s="21"/>
      <c r="Q51" s="18"/>
      <c r="R51" s="18"/>
      <c r="S51" s="18"/>
      <c r="T51" s="16"/>
      <c r="U51" s="21"/>
      <c r="V51" s="21"/>
      <c r="W51" s="21"/>
      <c r="X51" s="21"/>
      <c r="Y51" s="18"/>
      <c r="Z51" s="22"/>
      <c r="AA51" s="22"/>
      <c r="AB51" s="22"/>
      <c r="AC51" s="22"/>
      <c r="AD51" s="22"/>
      <c r="AE51" s="22"/>
      <c r="AF51" s="22"/>
      <c r="AG51" s="22"/>
      <c r="AH51" s="22"/>
      <c r="AK51" s="46"/>
      <c r="AL51" s="46"/>
      <c r="AM51" s="23"/>
      <c r="AN51" s="24"/>
      <c r="AO51" s="24"/>
      <c r="AP51" s="24"/>
      <c r="AQ51" s="24"/>
      <c r="AR51" s="24"/>
      <c r="AS51" s="24"/>
      <c r="AT51" s="33" t="str">
        <f t="shared" si="0"/>
        <v/>
      </c>
      <c r="AU51" s="31" t="str">
        <f t="shared" si="1"/>
        <v/>
      </c>
      <c r="AV51" s="31" t="str">
        <f t="shared" si="1"/>
        <v/>
      </c>
      <c r="AW51" s="205"/>
      <c r="AX51" s="1"/>
      <c r="AY51" s="1"/>
      <c r="AZ51" s="1"/>
      <c r="BA51" s="1"/>
      <c r="BB51" s="1"/>
      <c r="BC51" s="1"/>
      <c r="BD51" s="1"/>
      <c r="BE51" s="1"/>
      <c r="BF51" s="1"/>
      <c r="BG51" s="1"/>
      <c r="BH51" s="1"/>
      <c r="BI51" s="1"/>
      <c r="BJ51" s="1"/>
      <c r="BK51" s="1"/>
      <c r="BL51" s="1"/>
      <c r="BM51" s="1"/>
      <c r="BN51" s="1"/>
      <c r="BO51" s="1"/>
    </row>
    <row r="52" spans="1:67" x14ac:dyDescent="0.25">
      <c r="A52" s="168"/>
      <c r="B52" s="29"/>
      <c r="C52" s="27"/>
      <c r="D52" s="25"/>
      <c r="E52" s="26"/>
      <c r="F52" s="26"/>
      <c r="G52" s="28"/>
      <c r="H52" s="16"/>
      <c r="I52" s="16"/>
      <c r="J52" s="17"/>
      <c r="K52" s="19"/>
      <c r="L52" s="18"/>
      <c r="M52" s="18"/>
      <c r="N52" s="18"/>
      <c r="O52" s="20"/>
      <c r="P52" s="21"/>
      <c r="Q52" s="18"/>
      <c r="R52" s="18"/>
      <c r="S52" s="18"/>
      <c r="T52" s="16"/>
      <c r="U52" s="21"/>
      <c r="V52" s="21"/>
      <c r="W52" s="21"/>
      <c r="X52" s="21"/>
      <c r="Y52" s="18"/>
      <c r="Z52" s="22"/>
      <c r="AA52" s="22"/>
      <c r="AB52" s="22"/>
      <c r="AC52" s="22"/>
      <c r="AD52" s="22"/>
      <c r="AE52" s="22"/>
      <c r="AF52" s="22"/>
      <c r="AG52" s="22"/>
      <c r="AH52" s="22"/>
      <c r="AK52" s="46"/>
      <c r="AL52" s="46"/>
      <c r="AM52" s="23"/>
      <c r="AN52" s="24"/>
      <c r="AO52" s="24"/>
      <c r="AP52" s="24"/>
      <c r="AQ52" s="24"/>
      <c r="AR52" s="24"/>
      <c r="AS52" s="24"/>
      <c r="AT52" s="33" t="str">
        <f t="shared" si="0"/>
        <v/>
      </c>
      <c r="AU52" s="31" t="str">
        <f t="shared" si="1"/>
        <v/>
      </c>
      <c r="AV52" s="31" t="str">
        <f t="shared" si="1"/>
        <v/>
      </c>
      <c r="AW52" s="205"/>
      <c r="AX52" s="1"/>
      <c r="AY52" s="1"/>
      <c r="AZ52" s="1"/>
      <c r="BA52" s="1"/>
      <c r="BB52" s="1"/>
      <c r="BC52" s="1"/>
      <c r="BD52" s="1"/>
      <c r="BE52" s="1"/>
      <c r="BF52" s="1"/>
      <c r="BG52" s="1"/>
      <c r="BH52" s="1"/>
      <c r="BI52" s="1"/>
      <c r="BJ52" s="1"/>
      <c r="BK52" s="1"/>
      <c r="BL52" s="1"/>
      <c r="BM52" s="1"/>
      <c r="BN52" s="1"/>
      <c r="BO52" s="1"/>
    </row>
    <row r="53" spans="1:67" x14ac:dyDescent="0.25">
      <c r="A53" s="168"/>
      <c r="B53" s="29"/>
      <c r="C53" s="27"/>
      <c r="D53" s="25"/>
      <c r="E53" s="26"/>
      <c r="F53" s="26"/>
      <c r="G53" s="28"/>
      <c r="H53" s="16"/>
      <c r="I53" s="16"/>
      <c r="J53" s="17"/>
      <c r="K53" s="19"/>
      <c r="L53" s="18"/>
      <c r="M53" s="18"/>
      <c r="N53" s="18"/>
      <c r="O53" s="20"/>
      <c r="P53" s="21"/>
      <c r="Q53" s="18"/>
      <c r="R53" s="18"/>
      <c r="S53" s="18"/>
      <c r="T53" s="16"/>
      <c r="U53" s="21"/>
      <c r="V53" s="21"/>
      <c r="W53" s="21"/>
      <c r="X53" s="21"/>
      <c r="Y53" s="18"/>
      <c r="Z53" s="22"/>
      <c r="AA53" s="22"/>
      <c r="AB53" s="22"/>
      <c r="AC53" s="22"/>
      <c r="AD53" s="22"/>
      <c r="AE53" s="22"/>
      <c r="AF53" s="22"/>
      <c r="AG53" s="22"/>
      <c r="AH53" s="22"/>
      <c r="AK53" s="46"/>
      <c r="AL53" s="46"/>
      <c r="AM53" s="23"/>
      <c r="AN53" s="24"/>
      <c r="AO53" s="24"/>
      <c r="AP53" s="24"/>
      <c r="AQ53" s="24"/>
      <c r="AR53" s="24"/>
      <c r="AS53" s="24"/>
      <c r="AT53" s="33" t="str">
        <f t="shared" si="0"/>
        <v/>
      </c>
      <c r="AU53" s="31" t="str">
        <f t="shared" si="1"/>
        <v/>
      </c>
      <c r="AV53" s="31" t="str">
        <f t="shared" si="1"/>
        <v/>
      </c>
      <c r="AW53" s="205"/>
      <c r="AX53" s="1"/>
      <c r="AY53" s="1"/>
      <c r="AZ53" s="1"/>
      <c r="BA53" s="1"/>
      <c r="BB53" s="1"/>
      <c r="BC53" s="1"/>
      <c r="BD53" s="1"/>
      <c r="BE53" s="1"/>
      <c r="BF53" s="1"/>
      <c r="BG53" s="1"/>
      <c r="BH53" s="1"/>
      <c r="BI53" s="1"/>
      <c r="BJ53" s="1"/>
      <c r="BK53" s="1"/>
      <c r="BL53" s="1"/>
      <c r="BM53" s="1"/>
      <c r="BN53" s="1"/>
      <c r="BO53" s="1"/>
    </row>
    <row r="54" spans="1:67" x14ac:dyDescent="0.25">
      <c r="A54" s="168"/>
      <c r="B54" s="29"/>
      <c r="C54" s="27"/>
      <c r="D54" s="25"/>
      <c r="E54" s="26"/>
      <c r="F54" s="26"/>
      <c r="G54" s="28"/>
      <c r="H54" s="16"/>
      <c r="I54" s="16"/>
      <c r="J54" s="17"/>
      <c r="K54" s="19"/>
      <c r="L54" s="18"/>
      <c r="M54" s="18"/>
      <c r="N54" s="18"/>
      <c r="O54" s="20"/>
      <c r="P54" s="21"/>
      <c r="Q54" s="18"/>
      <c r="R54" s="18"/>
      <c r="S54" s="18"/>
      <c r="T54" s="16"/>
      <c r="U54" s="21"/>
      <c r="V54" s="21"/>
      <c r="W54" s="21"/>
      <c r="X54" s="21"/>
      <c r="Y54" s="18"/>
      <c r="Z54" s="22"/>
      <c r="AA54" s="22"/>
      <c r="AB54" s="22"/>
      <c r="AC54" s="22"/>
      <c r="AD54" s="22"/>
      <c r="AE54" s="22"/>
      <c r="AF54" s="22"/>
      <c r="AG54" s="22"/>
      <c r="AH54" s="22"/>
      <c r="AK54" s="46"/>
      <c r="AL54" s="46"/>
      <c r="AM54" s="23"/>
      <c r="AN54" s="24"/>
      <c r="AO54" s="24"/>
      <c r="AP54" s="24"/>
      <c r="AQ54" s="24"/>
      <c r="AR54" s="24"/>
      <c r="AS54" s="24"/>
      <c r="AT54" s="33" t="str">
        <f t="shared" si="0"/>
        <v/>
      </c>
      <c r="AU54" s="31" t="str">
        <f t="shared" si="1"/>
        <v/>
      </c>
      <c r="AV54" s="31" t="str">
        <f t="shared" si="1"/>
        <v/>
      </c>
      <c r="AW54" s="205"/>
      <c r="AX54" s="1"/>
      <c r="AY54" s="1"/>
      <c r="AZ54" s="1"/>
      <c r="BA54" s="1"/>
      <c r="BB54" s="1"/>
      <c r="BC54" s="1"/>
      <c r="BD54" s="1"/>
      <c r="BE54" s="1"/>
      <c r="BF54" s="1"/>
      <c r="BG54" s="1"/>
      <c r="BH54" s="1"/>
      <c r="BI54" s="1"/>
      <c r="BJ54" s="1"/>
      <c r="BK54" s="1"/>
      <c r="BL54" s="1"/>
      <c r="BM54" s="1"/>
      <c r="BN54" s="1"/>
      <c r="BO54" s="1"/>
    </row>
    <row r="55" spans="1:67" x14ac:dyDescent="0.25">
      <c r="A55" s="168"/>
      <c r="B55" s="29"/>
      <c r="C55" s="27"/>
      <c r="D55" s="25"/>
      <c r="E55" s="26"/>
      <c r="F55" s="26"/>
      <c r="G55" s="28"/>
      <c r="H55" s="16"/>
      <c r="I55" s="16"/>
      <c r="J55" s="17"/>
      <c r="K55" s="19"/>
      <c r="L55" s="18"/>
      <c r="M55" s="18"/>
      <c r="N55" s="18"/>
      <c r="O55" s="20"/>
      <c r="P55" s="21"/>
      <c r="Q55" s="18"/>
      <c r="R55" s="18"/>
      <c r="S55" s="18"/>
      <c r="T55" s="16"/>
      <c r="U55" s="21"/>
      <c r="V55" s="21"/>
      <c r="W55" s="21"/>
      <c r="X55" s="21"/>
      <c r="Y55" s="18"/>
      <c r="Z55" s="22"/>
      <c r="AA55" s="22"/>
      <c r="AB55" s="22"/>
      <c r="AC55" s="22"/>
      <c r="AD55" s="22"/>
      <c r="AE55" s="22"/>
      <c r="AF55" s="22"/>
      <c r="AG55" s="22"/>
      <c r="AH55" s="22"/>
      <c r="AK55" s="46"/>
      <c r="AL55" s="46"/>
      <c r="AM55" s="23"/>
      <c r="AN55" s="24"/>
      <c r="AO55" s="24"/>
      <c r="AP55" s="24"/>
      <c r="AQ55" s="24"/>
      <c r="AR55" s="24"/>
      <c r="AS55" s="24"/>
      <c r="AT55" s="33" t="str">
        <f t="shared" si="0"/>
        <v/>
      </c>
      <c r="AU55" s="31" t="str">
        <f t="shared" si="1"/>
        <v/>
      </c>
      <c r="AV55" s="31" t="str">
        <f t="shared" si="1"/>
        <v/>
      </c>
      <c r="AW55" s="205"/>
      <c r="AX55" s="1"/>
      <c r="AY55" s="1"/>
      <c r="AZ55" s="1"/>
      <c r="BA55" s="1"/>
      <c r="BB55" s="1"/>
      <c r="BC55" s="1"/>
      <c r="BD55" s="1"/>
      <c r="BE55" s="1"/>
      <c r="BF55" s="1"/>
      <c r="BG55" s="1"/>
      <c r="BH55" s="1"/>
      <c r="BI55" s="1"/>
      <c r="BJ55" s="1"/>
      <c r="BK55" s="1"/>
      <c r="BL55" s="1"/>
      <c r="BM55" s="1"/>
      <c r="BN55" s="1"/>
      <c r="BO55" s="1"/>
    </row>
    <row r="56" spans="1:67" x14ac:dyDescent="0.25">
      <c r="A56" s="168"/>
      <c r="B56" s="29"/>
      <c r="C56" s="27"/>
      <c r="D56" s="25"/>
      <c r="E56" s="26"/>
      <c r="F56" s="26"/>
      <c r="G56" s="28"/>
      <c r="H56" s="16"/>
      <c r="I56" s="16"/>
      <c r="J56" s="17"/>
      <c r="K56" s="19"/>
      <c r="L56" s="18"/>
      <c r="M56" s="18"/>
      <c r="N56" s="18"/>
      <c r="O56" s="20"/>
      <c r="P56" s="21"/>
      <c r="Q56" s="18"/>
      <c r="R56" s="18"/>
      <c r="S56" s="18"/>
      <c r="T56" s="16"/>
      <c r="U56" s="21"/>
      <c r="V56" s="21"/>
      <c r="W56" s="21"/>
      <c r="X56" s="21"/>
      <c r="Y56" s="18"/>
      <c r="Z56" s="22"/>
      <c r="AA56" s="22"/>
      <c r="AB56" s="22"/>
      <c r="AC56" s="22"/>
      <c r="AD56" s="22"/>
      <c r="AE56" s="22"/>
      <c r="AF56" s="22"/>
      <c r="AG56" s="22"/>
      <c r="AH56" s="22"/>
      <c r="AK56" s="46"/>
      <c r="AL56" s="46"/>
      <c r="AM56" s="23"/>
      <c r="AN56" s="24"/>
      <c r="AO56" s="24"/>
      <c r="AP56" s="24"/>
      <c r="AQ56" s="24"/>
      <c r="AR56" s="24"/>
      <c r="AS56" s="24"/>
      <c r="AT56" s="33" t="str">
        <f t="shared" si="0"/>
        <v/>
      </c>
      <c r="AU56" s="31" t="str">
        <f t="shared" si="1"/>
        <v/>
      </c>
      <c r="AV56" s="31" t="str">
        <f t="shared" si="1"/>
        <v/>
      </c>
      <c r="AW56" s="205"/>
      <c r="AX56" s="1"/>
      <c r="AY56" s="1"/>
      <c r="AZ56" s="1"/>
      <c r="BA56" s="1"/>
      <c r="BB56" s="1"/>
      <c r="BC56" s="1"/>
      <c r="BD56" s="1"/>
      <c r="BE56" s="1"/>
      <c r="BF56" s="1"/>
      <c r="BG56" s="1"/>
      <c r="BH56" s="1"/>
      <c r="BI56" s="1"/>
      <c r="BJ56" s="1"/>
      <c r="BK56" s="1"/>
      <c r="BL56" s="1"/>
      <c r="BM56" s="1"/>
      <c r="BN56" s="1"/>
      <c r="BO56" s="1"/>
    </row>
    <row r="57" spans="1:67" x14ac:dyDescent="0.25">
      <c r="A57" s="168"/>
      <c r="B57" s="29"/>
      <c r="C57" s="27"/>
      <c r="D57" s="25"/>
      <c r="E57" s="26"/>
      <c r="F57" s="26"/>
      <c r="G57" s="28"/>
      <c r="H57" s="16"/>
      <c r="I57" s="16"/>
      <c r="J57" s="17"/>
      <c r="K57" s="19"/>
      <c r="L57" s="18"/>
      <c r="M57" s="18"/>
      <c r="N57" s="18"/>
      <c r="O57" s="20"/>
      <c r="P57" s="21"/>
      <c r="Q57" s="18"/>
      <c r="R57" s="18"/>
      <c r="S57" s="18"/>
      <c r="T57" s="16"/>
      <c r="U57" s="21"/>
      <c r="V57" s="21"/>
      <c r="W57" s="21"/>
      <c r="X57" s="21"/>
      <c r="Y57" s="18"/>
      <c r="Z57" s="22"/>
      <c r="AA57" s="22"/>
      <c r="AB57" s="22"/>
      <c r="AC57" s="22"/>
      <c r="AD57" s="22"/>
      <c r="AE57" s="22"/>
      <c r="AF57" s="22"/>
      <c r="AG57" s="22"/>
      <c r="AH57" s="22"/>
      <c r="AK57" s="46"/>
      <c r="AL57" s="46"/>
      <c r="AM57" s="23"/>
      <c r="AN57" s="24"/>
      <c r="AO57" s="24"/>
      <c r="AP57" s="24"/>
      <c r="AQ57" s="24"/>
      <c r="AR57" s="24"/>
      <c r="AS57" s="24"/>
      <c r="AT57" s="33" t="str">
        <f t="shared" si="0"/>
        <v/>
      </c>
      <c r="AU57" s="31" t="str">
        <f t="shared" si="1"/>
        <v/>
      </c>
      <c r="AV57" s="31" t="str">
        <f t="shared" si="1"/>
        <v/>
      </c>
      <c r="AW57" s="205"/>
      <c r="AX57" s="1"/>
      <c r="AY57" s="1"/>
      <c r="AZ57" s="1"/>
      <c r="BA57" s="1"/>
      <c r="BB57" s="1"/>
      <c r="BC57" s="1"/>
      <c r="BD57" s="1"/>
      <c r="BE57" s="1"/>
      <c r="BF57" s="1"/>
      <c r="BG57" s="1"/>
      <c r="BH57" s="1"/>
      <c r="BI57" s="1"/>
      <c r="BJ57" s="1"/>
      <c r="BK57" s="1"/>
      <c r="BL57" s="1"/>
      <c r="BM57" s="1"/>
      <c r="BN57" s="1"/>
      <c r="BO57" s="1"/>
    </row>
    <row r="58" spans="1:67" x14ac:dyDescent="0.25">
      <c r="A58" s="168"/>
      <c r="B58" s="29"/>
      <c r="C58" s="27"/>
      <c r="D58" s="25"/>
      <c r="E58" s="26"/>
      <c r="F58" s="26"/>
      <c r="G58" s="28"/>
      <c r="H58" s="16"/>
      <c r="I58" s="16"/>
      <c r="J58" s="17"/>
      <c r="K58" s="19"/>
      <c r="L58" s="18"/>
      <c r="M58" s="18"/>
      <c r="N58" s="18"/>
      <c r="O58" s="20"/>
      <c r="P58" s="21"/>
      <c r="Q58" s="18"/>
      <c r="R58" s="18"/>
      <c r="S58" s="18"/>
      <c r="T58" s="16"/>
      <c r="U58" s="21"/>
      <c r="V58" s="21"/>
      <c r="W58" s="21"/>
      <c r="X58" s="21"/>
      <c r="Y58" s="18"/>
      <c r="Z58" s="22"/>
      <c r="AA58" s="22"/>
      <c r="AB58" s="22"/>
      <c r="AC58" s="22"/>
      <c r="AD58" s="22"/>
      <c r="AE58" s="22"/>
      <c r="AF58" s="22"/>
      <c r="AG58" s="22"/>
      <c r="AH58" s="22"/>
      <c r="AK58" s="46"/>
      <c r="AL58" s="46"/>
      <c r="AM58" s="23"/>
      <c r="AN58" s="24"/>
      <c r="AO58" s="24"/>
      <c r="AP58" s="24"/>
      <c r="AQ58" s="24"/>
      <c r="AR58" s="24"/>
      <c r="AS58" s="24"/>
      <c r="AT58" s="33" t="str">
        <f t="shared" si="0"/>
        <v/>
      </c>
      <c r="AU58" s="31" t="str">
        <f t="shared" si="1"/>
        <v/>
      </c>
      <c r="AV58" s="31" t="str">
        <f t="shared" si="1"/>
        <v/>
      </c>
      <c r="AW58" s="205"/>
      <c r="AX58" s="1"/>
      <c r="AY58" s="1"/>
      <c r="AZ58" s="1"/>
      <c r="BA58" s="1"/>
      <c r="BB58" s="1"/>
      <c r="BC58" s="1"/>
      <c r="BD58" s="1"/>
      <c r="BE58" s="1"/>
      <c r="BF58" s="1"/>
      <c r="BG58" s="1"/>
      <c r="BH58" s="1"/>
      <c r="BI58" s="1"/>
      <c r="BJ58" s="1"/>
      <c r="BK58" s="1"/>
      <c r="BL58" s="1"/>
      <c r="BM58" s="1"/>
      <c r="BN58" s="1"/>
      <c r="BO58" s="1"/>
    </row>
    <row r="59" spans="1:67" x14ac:dyDescent="0.25">
      <c r="A59" s="168"/>
      <c r="B59" s="29"/>
      <c r="C59" s="27"/>
      <c r="D59" s="25"/>
      <c r="E59" s="26"/>
      <c r="F59" s="26"/>
      <c r="G59" s="28"/>
      <c r="H59" s="16"/>
      <c r="I59" s="16"/>
      <c r="J59" s="17"/>
      <c r="K59" s="19"/>
      <c r="L59" s="18"/>
      <c r="M59" s="18"/>
      <c r="N59" s="18"/>
      <c r="O59" s="20"/>
      <c r="P59" s="21"/>
      <c r="Q59" s="18"/>
      <c r="R59" s="18"/>
      <c r="S59" s="18"/>
      <c r="T59" s="16"/>
      <c r="U59" s="21"/>
      <c r="V59" s="21"/>
      <c r="W59" s="21"/>
      <c r="X59" s="21"/>
      <c r="Y59" s="18"/>
      <c r="Z59" s="22"/>
      <c r="AA59" s="22"/>
      <c r="AB59" s="22"/>
      <c r="AC59" s="22"/>
      <c r="AD59" s="22"/>
      <c r="AE59" s="22"/>
      <c r="AF59" s="22"/>
      <c r="AG59" s="22"/>
      <c r="AH59" s="22"/>
      <c r="AK59" s="46"/>
      <c r="AL59" s="46"/>
      <c r="AM59" s="23"/>
      <c r="AN59" s="24"/>
      <c r="AO59" s="24"/>
      <c r="AP59" s="24"/>
      <c r="AQ59" s="24"/>
      <c r="AR59" s="24"/>
      <c r="AS59" s="24"/>
      <c r="AT59" s="33" t="str">
        <f t="shared" si="0"/>
        <v/>
      </c>
      <c r="AU59" s="31" t="str">
        <f t="shared" si="1"/>
        <v/>
      </c>
      <c r="AV59" s="31" t="str">
        <f t="shared" si="1"/>
        <v/>
      </c>
      <c r="AW59" s="205"/>
      <c r="AX59" s="1"/>
      <c r="AY59" s="1"/>
      <c r="AZ59" s="1"/>
      <c r="BA59" s="1"/>
      <c r="BB59" s="1"/>
      <c r="BC59" s="1"/>
      <c r="BD59" s="1"/>
      <c r="BE59" s="1"/>
      <c r="BF59" s="1"/>
      <c r="BG59" s="1"/>
      <c r="BH59" s="1"/>
      <c r="BI59" s="1"/>
      <c r="BJ59" s="1"/>
      <c r="BK59" s="1"/>
      <c r="BL59" s="1"/>
      <c r="BM59" s="1"/>
      <c r="BN59" s="1"/>
      <c r="BO59" s="1"/>
    </row>
    <row r="60" spans="1:67" x14ac:dyDescent="0.25">
      <c r="A60" s="168"/>
      <c r="B60" s="29"/>
      <c r="C60" s="27"/>
      <c r="D60" s="25"/>
      <c r="E60" s="26"/>
      <c r="F60" s="26"/>
      <c r="G60" s="28"/>
      <c r="H60" s="16"/>
      <c r="I60" s="16"/>
      <c r="J60" s="17"/>
      <c r="K60" s="19"/>
      <c r="L60" s="18"/>
      <c r="M60" s="18"/>
      <c r="N60" s="18"/>
      <c r="O60" s="20"/>
      <c r="P60" s="21"/>
      <c r="Q60" s="18"/>
      <c r="R60" s="18"/>
      <c r="S60" s="18"/>
      <c r="T60" s="16"/>
      <c r="U60" s="21"/>
      <c r="V60" s="21"/>
      <c r="W60" s="21"/>
      <c r="X60" s="21"/>
      <c r="Y60" s="18"/>
      <c r="Z60" s="22"/>
      <c r="AA60" s="22"/>
      <c r="AB60" s="22"/>
      <c r="AC60" s="22"/>
      <c r="AD60" s="22"/>
      <c r="AE60" s="22"/>
      <c r="AF60" s="22"/>
      <c r="AG60" s="22"/>
      <c r="AH60" s="22"/>
      <c r="AK60" s="46"/>
      <c r="AL60" s="46"/>
      <c r="AM60" s="23"/>
      <c r="AN60" s="24"/>
      <c r="AO60" s="24"/>
      <c r="AP60" s="24"/>
      <c r="AQ60" s="24"/>
      <c r="AR60" s="24"/>
      <c r="AS60" s="24"/>
      <c r="AT60" s="33" t="str">
        <f t="shared" si="0"/>
        <v/>
      </c>
      <c r="AU60" s="31" t="str">
        <f t="shared" si="1"/>
        <v/>
      </c>
      <c r="AV60" s="31" t="str">
        <f t="shared" si="1"/>
        <v/>
      </c>
      <c r="AW60" s="205"/>
      <c r="AX60" s="1"/>
      <c r="AY60" s="1"/>
      <c r="AZ60" s="1"/>
      <c r="BA60" s="1"/>
      <c r="BB60" s="1"/>
      <c r="BC60" s="1"/>
      <c r="BD60" s="1"/>
      <c r="BE60" s="1"/>
      <c r="BF60" s="1"/>
      <c r="BG60" s="1"/>
      <c r="BH60" s="1"/>
      <c r="BI60" s="1"/>
      <c r="BJ60" s="1"/>
      <c r="BK60" s="1"/>
      <c r="BL60" s="1"/>
      <c r="BM60" s="1"/>
      <c r="BN60" s="1"/>
      <c r="BO60" s="1"/>
    </row>
    <row r="61" spans="1:67" x14ac:dyDescent="0.25">
      <c r="A61" s="168"/>
      <c r="B61" s="29"/>
      <c r="C61" s="27"/>
      <c r="D61" s="25"/>
      <c r="E61" s="26"/>
      <c r="F61" s="26"/>
      <c r="G61" s="28"/>
      <c r="H61" s="16"/>
      <c r="I61" s="16"/>
      <c r="J61" s="17"/>
      <c r="K61" s="19"/>
      <c r="L61" s="18"/>
      <c r="M61" s="18"/>
      <c r="N61" s="18"/>
      <c r="O61" s="20"/>
      <c r="P61" s="21"/>
      <c r="Q61" s="18"/>
      <c r="R61" s="18"/>
      <c r="S61" s="18"/>
      <c r="T61" s="16"/>
      <c r="U61" s="21"/>
      <c r="V61" s="21"/>
      <c r="W61" s="21"/>
      <c r="X61" s="21"/>
      <c r="Y61" s="18"/>
      <c r="Z61" s="22"/>
      <c r="AA61" s="22"/>
      <c r="AB61" s="22"/>
      <c r="AC61" s="22"/>
      <c r="AD61" s="22"/>
      <c r="AE61" s="22"/>
      <c r="AF61" s="22"/>
      <c r="AG61" s="22"/>
      <c r="AH61" s="22"/>
      <c r="AK61" s="46"/>
      <c r="AL61" s="46"/>
      <c r="AM61" s="23"/>
      <c r="AN61" s="24"/>
      <c r="AO61" s="24"/>
      <c r="AP61" s="24"/>
      <c r="AQ61" s="24"/>
      <c r="AR61" s="24"/>
      <c r="AS61" s="24"/>
      <c r="AT61" s="33" t="str">
        <f t="shared" si="0"/>
        <v/>
      </c>
      <c r="AU61" s="31" t="str">
        <f t="shared" si="1"/>
        <v/>
      </c>
      <c r="AV61" s="31" t="str">
        <f t="shared" si="1"/>
        <v/>
      </c>
      <c r="AW61" s="205"/>
      <c r="AX61" s="1"/>
      <c r="AY61" s="1"/>
      <c r="AZ61" s="1"/>
      <c r="BA61" s="1"/>
      <c r="BB61" s="1"/>
      <c r="BC61" s="1"/>
      <c r="BD61" s="1"/>
      <c r="BE61" s="1"/>
      <c r="BF61" s="1"/>
      <c r="BG61" s="1"/>
      <c r="BH61" s="1"/>
      <c r="BI61" s="1"/>
      <c r="BJ61" s="1"/>
      <c r="BK61" s="1"/>
      <c r="BL61" s="1"/>
      <c r="BM61" s="1"/>
      <c r="BN61" s="1"/>
      <c r="BO61" s="1"/>
    </row>
    <row r="62" spans="1:67" x14ac:dyDescent="0.25">
      <c r="A62" s="168"/>
      <c r="B62" s="29"/>
      <c r="C62" s="27"/>
      <c r="D62" s="25"/>
      <c r="E62" s="26"/>
      <c r="F62" s="26"/>
      <c r="G62" s="28"/>
      <c r="H62" s="16"/>
      <c r="I62" s="16"/>
      <c r="J62" s="17"/>
      <c r="K62" s="19"/>
      <c r="L62" s="18"/>
      <c r="M62" s="18"/>
      <c r="N62" s="18"/>
      <c r="O62" s="20"/>
      <c r="P62" s="21"/>
      <c r="Q62" s="18"/>
      <c r="R62" s="18"/>
      <c r="S62" s="18"/>
      <c r="T62" s="16"/>
      <c r="U62" s="21"/>
      <c r="V62" s="21"/>
      <c r="W62" s="21"/>
      <c r="X62" s="21"/>
      <c r="Y62" s="18"/>
      <c r="Z62" s="22"/>
      <c r="AA62" s="22"/>
      <c r="AB62" s="22"/>
      <c r="AC62" s="22"/>
      <c r="AD62" s="22"/>
      <c r="AE62" s="22"/>
      <c r="AF62" s="22"/>
      <c r="AG62" s="22"/>
      <c r="AH62" s="22"/>
      <c r="AK62" s="46"/>
      <c r="AL62" s="46"/>
      <c r="AM62" s="23"/>
      <c r="AN62" s="24"/>
      <c r="AO62" s="24"/>
      <c r="AP62" s="24"/>
      <c r="AQ62" s="24"/>
      <c r="AR62" s="24"/>
      <c r="AS62" s="24"/>
      <c r="AT62" s="33" t="str">
        <f t="shared" si="0"/>
        <v/>
      </c>
      <c r="AU62" s="31" t="str">
        <f t="shared" si="1"/>
        <v/>
      </c>
      <c r="AV62" s="31" t="str">
        <f t="shared" si="1"/>
        <v/>
      </c>
      <c r="AW62" s="205"/>
      <c r="AX62" s="1"/>
      <c r="AY62" s="1"/>
      <c r="AZ62" s="1"/>
      <c r="BA62" s="1"/>
      <c r="BB62" s="1"/>
      <c r="BC62" s="1"/>
      <c r="BD62" s="1"/>
      <c r="BE62" s="1"/>
      <c r="BF62" s="1"/>
      <c r="BG62" s="1"/>
      <c r="BH62" s="1"/>
      <c r="BI62" s="1"/>
      <c r="BJ62" s="1"/>
      <c r="BK62" s="1"/>
      <c r="BL62" s="1"/>
      <c r="BM62" s="1"/>
      <c r="BN62" s="1"/>
      <c r="BO62" s="1"/>
    </row>
    <row r="63" spans="1:67" x14ac:dyDescent="0.25">
      <c r="A63" s="168"/>
      <c r="B63" s="29"/>
      <c r="C63" s="27"/>
      <c r="D63" s="25"/>
      <c r="E63" s="26"/>
      <c r="F63" s="26"/>
      <c r="G63" s="28"/>
      <c r="H63" s="16"/>
      <c r="I63" s="16"/>
      <c r="J63" s="17"/>
      <c r="K63" s="19"/>
      <c r="L63" s="18"/>
      <c r="M63" s="18"/>
      <c r="N63" s="18"/>
      <c r="O63" s="20"/>
      <c r="P63" s="21"/>
      <c r="Q63" s="18"/>
      <c r="R63" s="18"/>
      <c r="S63" s="18"/>
      <c r="T63" s="16"/>
      <c r="U63" s="21"/>
      <c r="V63" s="21"/>
      <c r="W63" s="21"/>
      <c r="X63" s="21"/>
      <c r="Y63" s="18"/>
      <c r="Z63" s="22"/>
      <c r="AA63" s="22"/>
      <c r="AB63" s="22"/>
      <c r="AC63" s="22"/>
      <c r="AD63" s="22"/>
      <c r="AE63" s="22"/>
      <c r="AF63" s="22"/>
      <c r="AG63" s="22"/>
      <c r="AH63" s="22"/>
      <c r="AK63" s="46"/>
      <c r="AL63" s="46"/>
      <c r="AM63" s="23"/>
      <c r="AN63" s="24"/>
      <c r="AO63" s="24"/>
      <c r="AP63" s="24"/>
      <c r="AQ63" s="24"/>
      <c r="AR63" s="24"/>
      <c r="AS63" s="24"/>
      <c r="AT63" s="33" t="str">
        <f t="shared" si="0"/>
        <v/>
      </c>
      <c r="AU63" s="31" t="str">
        <f t="shared" si="1"/>
        <v/>
      </c>
      <c r="AV63" s="31" t="str">
        <f t="shared" si="1"/>
        <v/>
      </c>
      <c r="AW63" s="205"/>
      <c r="AX63" s="1"/>
      <c r="AY63" s="1"/>
      <c r="AZ63" s="1"/>
      <c r="BA63" s="1"/>
      <c r="BB63" s="1"/>
      <c r="BC63" s="1"/>
      <c r="BD63" s="1"/>
      <c r="BE63" s="1"/>
      <c r="BF63" s="1"/>
      <c r="BG63" s="1"/>
      <c r="BH63" s="1"/>
      <c r="BI63" s="1"/>
      <c r="BJ63" s="1"/>
      <c r="BK63" s="1"/>
      <c r="BL63" s="1"/>
      <c r="BM63" s="1"/>
      <c r="BN63" s="1"/>
      <c r="BO63" s="1"/>
    </row>
    <row r="64" spans="1:67" x14ac:dyDescent="0.25">
      <c r="A64" s="168"/>
      <c r="B64" s="29"/>
      <c r="C64" s="27"/>
      <c r="D64" s="25"/>
      <c r="E64" s="26"/>
      <c r="F64" s="26"/>
      <c r="G64" s="28"/>
      <c r="H64" s="16"/>
      <c r="I64" s="16"/>
      <c r="J64" s="17"/>
      <c r="K64" s="19"/>
      <c r="L64" s="18"/>
      <c r="M64" s="18"/>
      <c r="N64" s="18"/>
      <c r="O64" s="20"/>
      <c r="P64" s="21"/>
      <c r="Q64" s="18"/>
      <c r="R64" s="18"/>
      <c r="S64" s="18"/>
      <c r="T64" s="16"/>
      <c r="U64" s="21"/>
      <c r="V64" s="21"/>
      <c r="W64" s="21"/>
      <c r="X64" s="21"/>
      <c r="Y64" s="18"/>
      <c r="Z64" s="22"/>
      <c r="AA64" s="22"/>
      <c r="AB64" s="22"/>
      <c r="AC64" s="22"/>
      <c r="AD64" s="22"/>
      <c r="AE64" s="22"/>
      <c r="AF64" s="22"/>
      <c r="AG64" s="22"/>
      <c r="AH64" s="22"/>
      <c r="AK64" s="46"/>
      <c r="AL64" s="46"/>
      <c r="AM64" s="23"/>
      <c r="AN64" s="24"/>
      <c r="AO64" s="24"/>
      <c r="AP64" s="24"/>
      <c r="AQ64" s="24"/>
      <c r="AR64" s="24"/>
      <c r="AS64" s="24"/>
      <c r="AT64" s="33" t="str">
        <f t="shared" si="0"/>
        <v/>
      </c>
      <c r="AU64" s="31" t="str">
        <f t="shared" si="1"/>
        <v/>
      </c>
      <c r="AV64" s="31" t="str">
        <f t="shared" si="1"/>
        <v/>
      </c>
      <c r="AW64" s="205"/>
      <c r="AX64" s="1"/>
      <c r="AY64" s="1"/>
      <c r="AZ64" s="1"/>
      <c r="BA64" s="1"/>
      <c r="BB64" s="1"/>
      <c r="BC64" s="1"/>
      <c r="BD64" s="1"/>
      <c r="BE64" s="1"/>
      <c r="BF64" s="1"/>
      <c r="BG64" s="1"/>
      <c r="BH64" s="1"/>
      <c r="BI64" s="1"/>
      <c r="BJ64" s="1"/>
      <c r="BK64" s="1"/>
      <c r="BL64" s="1"/>
      <c r="BM64" s="1"/>
      <c r="BN64" s="1"/>
      <c r="BO64" s="1"/>
    </row>
    <row r="65" spans="1:67" x14ac:dyDescent="0.25">
      <c r="A65" s="168"/>
      <c r="B65" s="29"/>
      <c r="C65" s="27"/>
      <c r="D65" s="25"/>
      <c r="E65" s="26"/>
      <c r="F65" s="26"/>
      <c r="G65" s="28"/>
      <c r="H65" s="16"/>
      <c r="I65" s="16"/>
      <c r="J65" s="17"/>
      <c r="K65" s="19"/>
      <c r="L65" s="18"/>
      <c r="M65" s="18"/>
      <c r="N65" s="18"/>
      <c r="O65" s="20"/>
      <c r="P65" s="21"/>
      <c r="Q65" s="18"/>
      <c r="R65" s="18"/>
      <c r="S65" s="18"/>
      <c r="T65" s="16"/>
      <c r="U65" s="21"/>
      <c r="V65" s="21"/>
      <c r="W65" s="21"/>
      <c r="X65" s="21"/>
      <c r="Y65" s="18"/>
      <c r="Z65" s="22"/>
      <c r="AA65" s="22"/>
      <c r="AB65" s="22"/>
      <c r="AC65" s="22"/>
      <c r="AD65" s="22"/>
      <c r="AE65" s="22"/>
      <c r="AF65" s="22"/>
      <c r="AG65" s="22"/>
      <c r="AH65" s="22"/>
      <c r="AK65" s="46"/>
      <c r="AL65" s="46"/>
      <c r="AM65" s="23"/>
      <c r="AN65" s="24"/>
      <c r="AO65" s="24"/>
      <c r="AP65" s="24"/>
      <c r="AQ65" s="24"/>
      <c r="AR65" s="24"/>
      <c r="AS65" s="24"/>
      <c r="AT65" s="33" t="str">
        <f t="shared" si="0"/>
        <v/>
      </c>
      <c r="AU65" s="31" t="str">
        <f t="shared" si="1"/>
        <v/>
      </c>
      <c r="AV65" s="31" t="str">
        <f t="shared" si="1"/>
        <v/>
      </c>
      <c r="AW65" s="205"/>
      <c r="AX65" s="1"/>
      <c r="AY65" s="1"/>
      <c r="AZ65" s="1"/>
      <c r="BA65" s="1"/>
      <c r="BB65" s="1"/>
      <c r="BC65" s="1"/>
      <c r="BD65" s="1"/>
      <c r="BE65" s="1"/>
      <c r="BF65" s="1"/>
      <c r="BG65" s="1"/>
      <c r="BH65" s="1"/>
      <c r="BI65" s="1"/>
      <c r="BJ65" s="1"/>
      <c r="BK65" s="1"/>
      <c r="BL65" s="1"/>
      <c r="BM65" s="1"/>
      <c r="BN65" s="1"/>
      <c r="BO65" s="1"/>
    </row>
    <row r="66" spans="1:67" x14ac:dyDescent="0.25">
      <c r="A66" s="168"/>
      <c r="B66" s="29"/>
      <c r="C66" s="27"/>
      <c r="D66" s="25"/>
      <c r="E66" s="26"/>
      <c r="F66" s="26"/>
      <c r="G66" s="28"/>
      <c r="H66" s="16"/>
      <c r="I66" s="16"/>
      <c r="J66" s="17"/>
      <c r="K66" s="19"/>
      <c r="L66" s="18"/>
      <c r="M66" s="18"/>
      <c r="N66" s="18"/>
      <c r="O66" s="20"/>
      <c r="P66" s="21"/>
      <c r="Q66" s="18"/>
      <c r="R66" s="18"/>
      <c r="S66" s="18"/>
      <c r="T66" s="16"/>
      <c r="U66" s="21"/>
      <c r="V66" s="21"/>
      <c r="W66" s="21"/>
      <c r="X66" s="21"/>
      <c r="Y66" s="18"/>
      <c r="Z66" s="22"/>
      <c r="AA66" s="22"/>
      <c r="AB66" s="22"/>
      <c r="AC66" s="22"/>
      <c r="AD66" s="22"/>
      <c r="AE66" s="22"/>
      <c r="AF66" s="22"/>
      <c r="AG66" s="22"/>
      <c r="AH66" s="22"/>
      <c r="AK66" s="46"/>
      <c r="AL66" s="46"/>
      <c r="AM66" s="23"/>
      <c r="AN66" s="24"/>
      <c r="AO66" s="24"/>
      <c r="AP66" s="24"/>
      <c r="AQ66" s="24"/>
      <c r="AR66" s="24"/>
      <c r="AS66" s="24"/>
      <c r="AT66" s="33" t="str">
        <f t="shared" si="0"/>
        <v/>
      </c>
      <c r="AU66" s="31" t="str">
        <f t="shared" si="1"/>
        <v/>
      </c>
      <c r="AV66" s="31" t="str">
        <f t="shared" si="1"/>
        <v/>
      </c>
      <c r="AW66" s="205"/>
      <c r="AX66" s="1"/>
      <c r="AY66" s="1"/>
      <c r="AZ66" s="1"/>
      <c r="BA66" s="1"/>
      <c r="BB66" s="1"/>
      <c r="BC66" s="1"/>
      <c r="BD66" s="1"/>
      <c r="BE66" s="1"/>
      <c r="BF66" s="1"/>
      <c r="BG66" s="1"/>
      <c r="BH66" s="1"/>
      <c r="BI66" s="1"/>
      <c r="BJ66" s="1"/>
      <c r="BK66" s="1"/>
      <c r="BL66" s="1"/>
      <c r="BM66" s="1"/>
      <c r="BN66" s="1"/>
      <c r="BO66" s="1"/>
    </row>
    <row r="67" spans="1:67" x14ac:dyDescent="0.25">
      <c r="A67" s="168"/>
      <c r="B67" s="29"/>
      <c r="C67" s="27"/>
      <c r="D67" s="25"/>
      <c r="E67" s="26"/>
      <c r="F67" s="26"/>
      <c r="G67" s="28"/>
      <c r="H67" s="16"/>
      <c r="I67" s="16"/>
      <c r="J67" s="17"/>
      <c r="K67" s="19"/>
      <c r="L67" s="18"/>
      <c r="M67" s="18"/>
      <c r="N67" s="18"/>
      <c r="O67" s="20"/>
      <c r="P67" s="21"/>
      <c r="Q67" s="18"/>
      <c r="R67" s="18"/>
      <c r="S67" s="18"/>
      <c r="T67" s="16"/>
      <c r="U67" s="21"/>
      <c r="V67" s="21"/>
      <c r="W67" s="21"/>
      <c r="X67" s="21"/>
      <c r="Y67" s="18"/>
      <c r="Z67" s="22"/>
      <c r="AA67" s="22"/>
      <c r="AB67" s="22"/>
      <c r="AC67" s="22"/>
      <c r="AD67" s="22"/>
      <c r="AE67" s="22"/>
      <c r="AF67" s="22"/>
      <c r="AG67" s="22"/>
      <c r="AH67" s="22"/>
      <c r="AK67" s="46"/>
      <c r="AL67" s="46"/>
      <c r="AM67" s="23"/>
      <c r="AN67" s="24"/>
      <c r="AO67" s="24"/>
      <c r="AP67" s="24"/>
      <c r="AQ67" s="24"/>
      <c r="AR67" s="24"/>
      <c r="AS67" s="24"/>
      <c r="AT67" s="33" t="str">
        <f t="shared" si="0"/>
        <v/>
      </c>
      <c r="AU67" s="31" t="str">
        <f t="shared" si="1"/>
        <v/>
      </c>
      <c r="AV67" s="31" t="str">
        <f t="shared" si="1"/>
        <v/>
      </c>
      <c r="AW67" s="205"/>
      <c r="AX67" s="1"/>
      <c r="AY67" s="1"/>
      <c r="AZ67" s="1"/>
      <c r="BA67" s="1"/>
      <c r="BB67" s="1"/>
      <c r="BC67" s="1"/>
      <c r="BD67" s="1"/>
      <c r="BE67" s="1"/>
      <c r="BF67" s="1"/>
      <c r="BG67" s="1"/>
      <c r="BH67" s="1"/>
      <c r="BI67" s="1"/>
      <c r="BJ67" s="1"/>
      <c r="BK67" s="1"/>
      <c r="BL67" s="1"/>
      <c r="BM67" s="1"/>
      <c r="BN67" s="1"/>
      <c r="BO67" s="1"/>
    </row>
    <row r="68" spans="1:67" x14ac:dyDescent="0.25">
      <c r="A68" s="168"/>
      <c r="B68" s="29"/>
      <c r="C68" s="27"/>
      <c r="D68" s="25"/>
      <c r="E68" s="26"/>
      <c r="F68" s="26"/>
      <c r="G68" s="28"/>
      <c r="H68" s="16"/>
      <c r="I68" s="16"/>
      <c r="J68" s="17"/>
      <c r="K68" s="19"/>
      <c r="L68" s="18"/>
      <c r="M68" s="18"/>
      <c r="N68" s="18"/>
      <c r="O68" s="20"/>
      <c r="P68" s="21"/>
      <c r="Q68" s="18"/>
      <c r="R68" s="18"/>
      <c r="S68" s="18"/>
      <c r="T68" s="16"/>
      <c r="U68" s="21"/>
      <c r="V68" s="21"/>
      <c r="W68" s="21"/>
      <c r="X68" s="21"/>
      <c r="Y68" s="18"/>
      <c r="Z68" s="22"/>
      <c r="AA68" s="22"/>
      <c r="AB68" s="22"/>
      <c r="AC68" s="22"/>
      <c r="AD68" s="22"/>
      <c r="AE68" s="22"/>
      <c r="AF68" s="22"/>
      <c r="AG68" s="22"/>
      <c r="AH68" s="22"/>
      <c r="AK68" s="46"/>
      <c r="AL68" s="46"/>
      <c r="AM68" s="23"/>
      <c r="AN68" s="24"/>
      <c r="AO68" s="24"/>
      <c r="AP68" s="24"/>
      <c r="AQ68" s="24"/>
      <c r="AR68" s="24"/>
      <c r="AS68" s="24"/>
      <c r="AT68" s="33" t="str">
        <f t="shared" si="0"/>
        <v/>
      </c>
      <c r="AU68" s="31" t="str">
        <f t="shared" si="1"/>
        <v/>
      </c>
      <c r="AV68" s="31" t="str">
        <f t="shared" si="1"/>
        <v/>
      </c>
      <c r="AW68" s="205"/>
      <c r="AX68" s="1"/>
      <c r="AY68" s="1"/>
      <c r="AZ68" s="1"/>
      <c r="BA68" s="1"/>
      <c r="BB68" s="1"/>
      <c r="BC68" s="1"/>
      <c r="BD68" s="1"/>
      <c r="BE68" s="1"/>
      <c r="BF68" s="1"/>
      <c r="BG68" s="1"/>
      <c r="BH68" s="1"/>
      <c r="BI68" s="1"/>
      <c r="BJ68" s="1"/>
      <c r="BK68" s="1"/>
      <c r="BL68" s="1"/>
      <c r="BM68" s="1"/>
      <c r="BN68" s="1"/>
      <c r="BO68" s="1"/>
    </row>
    <row r="69" spans="1:67" x14ac:dyDescent="0.25">
      <c r="A69" s="168"/>
      <c r="B69" s="29"/>
      <c r="C69" s="27"/>
      <c r="D69" s="25"/>
      <c r="E69" s="26"/>
      <c r="F69" s="26"/>
      <c r="G69" s="28"/>
      <c r="H69" s="16"/>
      <c r="I69" s="16"/>
      <c r="J69" s="17"/>
      <c r="K69" s="19"/>
      <c r="L69" s="18"/>
      <c r="M69" s="18"/>
      <c r="N69" s="18"/>
      <c r="O69" s="20"/>
      <c r="P69" s="21"/>
      <c r="Q69" s="18"/>
      <c r="R69" s="18"/>
      <c r="S69" s="18"/>
      <c r="T69" s="16"/>
      <c r="U69" s="21"/>
      <c r="V69" s="21"/>
      <c r="W69" s="21"/>
      <c r="X69" s="21"/>
      <c r="Y69" s="18"/>
      <c r="Z69" s="22"/>
      <c r="AA69" s="22"/>
      <c r="AB69" s="22"/>
      <c r="AC69" s="22"/>
      <c r="AD69" s="22"/>
      <c r="AE69" s="22"/>
      <c r="AF69" s="22"/>
      <c r="AG69" s="22"/>
      <c r="AH69" s="22"/>
      <c r="AK69" s="46"/>
      <c r="AL69" s="46"/>
      <c r="AM69" s="23"/>
      <c r="AN69" s="24"/>
      <c r="AO69" s="24"/>
      <c r="AP69" s="24"/>
      <c r="AQ69" s="24"/>
      <c r="AR69" s="24"/>
      <c r="AS69" s="24"/>
      <c r="AT69" s="33" t="str">
        <f t="shared" si="0"/>
        <v/>
      </c>
      <c r="AU69" s="31" t="str">
        <f t="shared" si="1"/>
        <v/>
      </c>
      <c r="AV69" s="31" t="str">
        <f t="shared" si="1"/>
        <v/>
      </c>
      <c r="AW69" s="205"/>
      <c r="AX69" s="1"/>
      <c r="AY69" s="1"/>
      <c r="AZ69" s="1"/>
      <c r="BA69" s="1"/>
      <c r="BB69" s="1"/>
      <c r="BC69" s="1"/>
      <c r="BD69" s="1"/>
      <c r="BE69" s="1"/>
      <c r="BF69" s="1"/>
      <c r="BG69" s="1"/>
      <c r="BH69" s="1"/>
      <c r="BI69" s="1"/>
      <c r="BJ69" s="1"/>
      <c r="BK69" s="1"/>
      <c r="BL69" s="1"/>
      <c r="BM69" s="1"/>
      <c r="BN69" s="1"/>
      <c r="BO69" s="1"/>
    </row>
    <row r="70" spans="1:67" x14ac:dyDescent="0.25">
      <c r="A70" s="168"/>
      <c r="B70" s="29"/>
      <c r="C70" s="27"/>
      <c r="D70" s="25"/>
      <c r="E70" s="26"/>
      <c r="F70" s="26"/>
      <c r="G70" s="28"/>
      <c r="H70" s="16"/>
      <c r="I70" s="16"/>
      <c r="J70" s="17"/>
      <c r="K70" s="19"/>
      <c r="L70" s="18"/>
      <c r="M70" s="18"/>
      <c r="N70" s="18"/>
      <c r="O70" s="20"/>
      <c r="P70" s="21"/>
      <c r="Q70" s="18"/>
      <c r="R70" s="18"/>
      <c r="S70" s="18"/>
      <c r="T70" s="16"/>
      <c r="U70" s="21"/>
      <c r="V70" s="21"/>
      <c r="W70" s="21"/>
      <c r="X70" s="21"/>
      <c r="Y70" s="18"/>
      <c r="Z70" s="22"/>
      <c r="AA70" s="22"/>
      <c r="AB70" s="22"/>
      <c r="AC70" s="22"/>
      <c r="AD70" s="22"/>
      <c r="AE70" s="22"/>
      <c r="AF70" s="22"/>
      <c r="AG70" s="22"/>
      <c r="AH70" s="22"/>
      <c r="AK70" s="46"/>
      <c r="AL70" s="46"/>
      <c r="AM70" s="23"/>
      <c r="AN70" s="24"/>
      <c r="AO70" s="24"/>
      <c r="AP70" s="24"/>
      <c r="AQ70" s="24"/>
      <c r="AR70" s="24"/>
      <c r="AS70" s="24"/>
      <c r="AT70" s="33" t="str">
        <f t="shared" si="0"/>
        <v/>
      </c>
      <c r="AU70" s="31" t="str">
        <f t="shared" si="1"/>
        <v/>
      </c>
      <c r="AV70" s="31" t="str">
        <f t="shared" si="1"/>
        <v/>
      </c>
      <c r="AW70" s="205"/>
      <c r="AX70" s="1"/>
      <c r="AY70" s="1"/>
      <c r="AZ70" s="1"/>
      <c r="BA70" s="1"/>
      <c r="BB70" s="1"/>
      <c r="BC70" s="1"/>
      <c r="BD70" s="1"/>
      <c r="BE70" s="1"/>
      <c r="BF70" s="1"/>
      <c r="BG70" s="1"/>
      <c r="BH70" s="1"/>
      <c r="BI70" s="1"/>
      <c r="BJ70" s="1"/>
      <c r="BK70" s="1"/>
      <c r="BL70" s="1"/>
      <c r="BM70" s="1"/>
      <c r="BN70" s="1"/>
      <c r="BO70" s="1"/>
    </row>
    <row r="71" spans="1:67" x14ac:dyDescent="0.25">
      <c r="A71" s="168"/>
      <c r="B71" s="29"/>
      <c r="C71" s="27"/>
      <c r="D71" s="25"/>
      <c r="E71" s="26"/>
      <c r="F71" s="26"/>
      <c r="G71" s="28"/>
      <c r="H71" s="16"/>
      <c r="I71" s="16"/>
      <c r="J71" s="17"/>
      <c r="K71" s="19"/>
      <c r="L71" s="18"/>
      <c r="M71" s="18"/>
      <c r="N71" s="18"/>
      <c r="O71" s="20"/>
      <c r="P71" s="21"/>
      <c r="Q71" s="18"/>
      <c r="R71" s="18"/>
      <c r="S71" s="18"/>
      <c r="T71" s="16"/>
      <c r="U71" s="21"/>
      <c r="V71" s="21"/>
      <c r="W71" s="21"/>
      <c r="X71" s="21"/>
      <c r="Y71" s="18"/>
      <c r="Z71" s="22"/>
      <c r="AA71" s="22"/>
      <c r="AB71" s="22"/>
      <c r="AC71" s="22"/>
      <c r="AD71" s="22"/>
      <c r="AE71" s="22"/>
      <c r="AF71" s="22"/>
      <c r="AG71" s="22"/>
      <c r="AH71" s="22"/>
      <c r="AK71" s="46"/>
      <c r="AL71" s="46"/>
      <c r="AM71" s="23"/>
      <c r="AN71" s="24"/>
      <c r="AO71" s="24"/>
      <c r="AP71" s="24"/>
      <c r="AQ71" s="24"/>
      <c r="AR71" s="24"/>
      <c r="AS71" s="24"/>
      <c r="AT71" s="33" t="str">
        <f t="shared" si="0"/>
        <v/>
      </c>
      <c r="AU71" s="31" t="str">
        <f t="shared" si="1"/>
        <v/>
      </c>
      <c r="AV71" s="31" t="str">
        <f t="shared" si="1"/>
        <v/>
      </c>
      <c r="AW71" s="205"/>
      <c r="AX71" s="1"/>
      <c r="AY71" s="1"/>
      <c r="AZ71" s="1"/>
      <c r="BA71" s="1"/>
      <c r="BB71" s="1"/>
      <c r="BC71" s="1"/>
      <c r="BD71" s="1"/>
      <c r="BE71" s="1"/>
      <c r="BF71" s="1"/>
      <c r="BG71" s="1"/>
      <c r="BH71" s="1"/>
      <c r="BI71" s="1"/>
      <c r="BJ71" s="1"/>
      <c r="BK71" s="1"/>
      <c r="BL71" s="1"/>
      <c r="BM71" s="1"/>
      <c r="BN71" s="1"/>
      <c r="BO71" s="1"/>
    </row>
    <row r="72" spans="1:67" x14ac:dyDescent="0.25">
      <c r="A72" s="168"/>
      <c r="B72" s="29"/>
      <c r="C72" s="27"/>
      <c r="D72" s="25"/>
      <c r="E72" s="26"/>
      <c r="F72" s="26"/>
      <c r="G72" s="28"/>
      <c r="H72" s="16"/>
      <c r="I72" s="16"/>
      <c r="J72" s="17"/>
      <c r="K72" s="19"/>
      <c r="L72" s="18"/>
      <c r="M72" s="18"/>
      <c r="N72" s="18"/>
      <c r="O72" s="20"/>
      <c r="P72" s="21"/>
      <c r="Q72" s="18"/>
      <c r="R72" s="18"/>
      <c r="S72" s="18"/>
      <c r="T72" s="16"/>
      <c r="U72" s="21"/>
      <c r="V72" s="21"/>
      <c r="W72" s="21"/>
      <c r="X72" s="21"/>
      <c r="Y72" s="18"/>
      <c r="Z72" s="22"/>
      <c r="AA72" s="22"/>
      <c r="AB72" s="22"/>
      <c r="AC72" s="22"/>
      <c r="AD72" s="22"/>
      <c r="AE72" s="22"/>
      <c r="AF72" s="22"/>
      <c r="AG72" s="22"/>
      <c r="AH72" s="22"/>
      <c r="AK72" s="46"/>
      <c r="AL72" s="46"/>
      <c r="AM72" s="23"/>
      <c r="AN72" s="24"/>
      <c r="AO72" s="24"/>
      <c r="AP72" s="24"/>
      <c r="AQ72" s="24"/>
      <c r="AR72" s="24"/>
      <c r="AS72" s="24"/>
      <c r="AT72" s="33" t="str">
        <f t="shared" si="0"/>
        <v/>
      </c>
      <c r="AU72" s="31" t="str">
        <f t="shared" si="1"/>
        <v/>
      </c>
      <c r="AV72" s="31" t="str">
        <f t="shared" si="1"/>
        <v/>
      </c>
      <c r="AW72" s="205"/>
      <c r="AX72" s="1"/>
      <c r="AY72" s="1"/>
      <c r="AZ72" s="1"/>
      <c r="BA72" s="1"/>
      <c r="BB72" s="1"/>
      <c r="BC72" s="1"/>
      <c r="BD72" s="1"/>
      <c r="BE72" s="1"/>
      <c r="BF72" s="1"/>
      <c r="BG72" s="1"/>
      <c r="BH72" s="1"/>
      <c r="BI72" s="1"/>
      <c r="BJ72" s="1"/>
      <c r="BK72" s="1"/>
      <c r="BL72" s="1"/>
      <c r="BM72" s="1"/>
      <c r="BN72" s="1"/>
      <c r="BO72" s="1"/>
    </row>
    <row r="73" spans="1:67" x14ac:dyDescent="0.25">
      <c r="A73" s="168"/>
      <c r="B73" s="29"/>
      <c r="C73" s="27"/>
      <c r="D73" s="25"/>
      <c r="E73" s="26"/>
      <c r="F73" s="26"/>
      <c r="G73" s="28"/>
      <c r="H73" s="16"/>
      <c r="I73" s="16"/>
      <c r="J73" s="17"/>
      <c r="K73" s="19"/>
      <c r="L73" s="18"/>
      <c r="M73" s="18"/>
      <c r="N73" s="18"/>
      <c r="O73" s="20"/>
      <c r="P73" s="21"/>
      <c r="Q73" s="18"/>
      <c r="R73" s="18"/>
      <c r="S73" s="18"/>
      <c r="T73" s="16"/>
      <c r="U73" s="21"/>
      <c r="V73" s="21"/>
      <c r="W73" s="21"/>
      <c r="X73" s="21"/>
      <c r="Y73" s="18"/>
      <c r="Z73" s="22"/>
      <c r="AA73" s="22"/>
      <c r="AB73" s="22"/>
      <c r="AC73" s="22"/>
      <c r="AD73" s="22"/>
      <c r="AE73" s="22"/>
      <c r="AF73" s="22"/>
      <c r="AG73" s="22"/>
      <c r="AH73" s="22"/>
      <c r="AK73" s="46"/>
      <c r="AL73" s="46"/>
      <c r="AM73" s="23"/>
      <c r="AN73" s="24"/>
      <c r="AO73" s="24"/>
      <c r="AP73" s="24"/>
      <c r="AQ73" s="24"/>
      <c r="AR73" s="24"/>
      <c r="AS73" s="24"/>
      <c r="AT73" s="33" t="str">
        <f t="shared" si="0"/>
        <v/>
      </c>
      <c r="AU73" s="31" t="str">
        <f t="shared" si="1"/>
        <v/>
      </c>
      <c r="AV73" s="31" t="str">
        <f t="shared" si="1"/>
        <v/>
      </c>
      <c r="AW73" s="205"/>
      <c r="AX73" s="1"/>
      <c r="AY73" s="1"/>
      <c r="AZ73" s="1"/>
      <c r="BA73" s="1"/>
      <c r="BB73" s="1"/>
      <c r="BC73" s="1"/>
      <c r="BD73" s="1"/>
      <c r="BE73" s="1"/>
      <c r="BF73" s="1"/>
      <c r="BG73" s="1"/>
      <c r="BH73" s="1"/>
      <c r="BI73" s="1"/>
      <c r="BJ73" s="1"/>
      <c r="BK73" s="1"/>
      <c r="BL73" s="1"/>
      <c r="BM73" s="1"/>
      <c r="BN73" s="1"/>
      <c r="BO73" s="1"/>
    </row>
    <row r="74" spans="1:67" x14ac:dyDescent="0.25">
      <c r="A74" s="168"/>
      <c r="B74" s="29"/>
      <c r="C74" s="27"/>
      <c r="D74" s="25"/>
      <c r="E74" s="26"/>
      <c r="F74" s="26"/>
      <c r="G74" s="28"/>
      <c r="H74" s="16"/>
      <c r="I74" s="16"/>
      <c r="J74" s="17"/>
      <c r="K74" s="19"/>
      <c r="L74" s="18"/>
      <c r="M74" s="18"/>
      <c r="N74" s="18"/>
      <c r="O74" s="20"/>
      <c r="P74" s="21"/>
      <c r="Q74" s="18"/>
      <c r="R74" s="18"/>
      <c r="S74" s="18"/>
      <c r="T74" s="16"/>
      <c r="U74" s="21"/>
      <c r="V74" s="21"/>
      <c r="W74" s="21"/>
      <c r="X74" s="21"/>
      <c r="Y74" s="18"/>
      <c r="Z74" s="22"/>
      <c r="AA74" s="22"/>
      <c r="AB74" s="22"/>
      <c r="AC74" s="22"/>
      <c r="AD74" s="22"/>
      <c r="AE74" s="22"/>
      <c r="AF74" s="22"/>
      <c r="AG74" s="22"/>
      <c r="AH74" s="22"/>
      <c r="AK74" s="46"/>
      <c r="AL74" s="46"/>
      <c r="AM74" s="23"/>
      <c r="AN74" s="24"/>
      <c r="AO74" s="24"/>
      <c r="AP74" s="24"/>
      <c r="AQ74" s="24"/>
      <c r="AR74" s="24"/>
      <c r="AS74" s="24"/>
      <c r="AT74" s="33" t="str">
        <f t="shared" si="0"/>
        <v/>
      </c>
      <c r="AU74" s="31" t="str">
        <f t="shared" si="1"/>
        <v/>
      </c>
      <c r="AV74" s="31" t="str">
        <f t="shared" si="1"/>
        <v/>
      </c>
      <c r="AW74" s="205"/>
      <c r="AX74" s="1"/>
      <c r="AY74" s="1"/>
      <c r="AZ74" s="1"/>
      <c r="BA74" s="1"/>
      <c r="BB74" s="1"/>
      <c r="BC74" s="1"/>
      <c r="BD74" s="1"/>
      <c r="BE74" s="1"/>
      <c r="BF74" s="1"/>
      <c r="BG74" s="1"/>
      <c r="BH74" s="1"/>
      <c r="BI74" s="1"/>
      <c r="BJ74" s="1"/>
      <c r="BK74" s="1"/>
      <c r="BL74" s="1"/>
      <c r="BM74" s="1"/>
      <c r="BN74" s="1"/>
      <c r="BO74" s="1"/>
    </row>
    <row r="75" spans="1:67" x14ac:dyDescent="0.25">
      <c r="A75" s="168"/>
      <c r="B75" s="29"/>
      <c r="C75" s="27"/>
      <c r="D75" s="25"/>
      <c r="E75" s="26"/>
      <c r="F75" s="26"/>
      <c r="G75" s="28"/>
      <c r="H75" s="16"/>
      <c r="I75" s="16"/>
      <c r="J75" s="17"/>
      <c r="K75" s="19"/>
      <c r="L75" s="18"/>
      <c r="M75" s="18"/>
      <c r="N75" s="18"/>
      <c r="O75" s="20"/>
      <c r="P75" s="21"/>
      <c r="Q75" s="18"/>
      <c r="R75" s="18"/>
      <c r="S75" s="18"/>
      <c r="T75" s="16"/>
      <c r="U75" s="21"/>
      <c r="V75" s="21"/>
      <c r="W75" s="21"/>
      <c r="X75" s="21"/>
      <c r="Y75" s="18"/>
      <c r="Z75" s="22"/>
      <c r="AA75" s="22"/>
      <c r="AB75" s="22"/>
      <c r="AC75" s="22"/>
      <c r="AD75" s="22"/>
      <c r="AE75" s="22"/>
      <c r="AF75" s="22"/>
      <c r="AG75" s="22"/>
      <c r="AH75" s="22"/>
      <c r="AK75" s="46"/>
      <c r="AL75" s="46"/>
      <c r="AM75" s="23"/>
      <c r="AN75" s="24"/>
      <c r="AO75" s="24"/>
      <c r="AP75" s="24"/>
      <c r="AQ75" s="24"/>
      <c r="AR75" s="24"/>
      <c r="AS75" s="24"/>
      <c r="AT75" s="33" t="str">
        <f t="shared" si="0"/>
        <v/>
      </c>
      <c r="AU75" s="31" t="str">
        <f t="shared" si="1"/>
        <v/>
      </c>
      <c r="AV75" s="31" t="str">
        <f t="shared" si="1"/>
        <v/>
      </c>
      <c r="AW75" s="205"/>
      <c r="AX75" s="1"/>
      <c r="AY75" s="1"/>
      <c r="AZ75" s="1"/>
      <c r="BA75" s="1"/>
      <c r="BB75" s="1"/>
      <c r="BC75" s="1"/>
      <c r="BD75" s="1"/>
      <c r="BE75" s="1"/>
      <c r="BF75" s="1"/>
      <c r="BG75" s="1"/>
      <c r="BH75" s="1"/>
      <c r="BI75" s="1"/>
      <c r="BJ75" s="1"/>
      <c r="BK75" s="1"/>
      <c r="BL75" s="1"/>
      <c r="BM75" s="1"/>
      <c r="BN75" s="1"/>
      <c r="BO75" s="1"/>
    </row>
    <row r="76" spans="1:67" x14ac:dyDescent="0.25">
      <c r="A76" s="168"/>
      <c r="B76" s="29"/>
      <c r="C76" s="27"/>
      <c r="D76" s="25"/>
      <c r="E76" s="26"/>
      <c r="F76" s="26"/>
      <c r="G76" s="28"/>
      <c r="H76" s="16"/>
      <c r="I76" s="16"/>
      <c r="J76" s="17"/>
      <c r="K76" s="19"/>
      <c r="L76" s="18"/>
      <c r="M76" s="18"/>
      <c r="N76" s="18"/>
      <c r="O76" s="20"/>
      <c r="P76" s="21"/>
      <c r="Q76" s="18"/>
      <c r="R76" s="18"/>
      <c r="S76" s="18"/>
      <c r="T76" s="16"/>
      <c r="U76" s="21"/>
      <c r="V76" s="21"/>
      <c r="W76" s="21"/>
      <c r="X76" s="21"/>
      <c r="Y76" s="18"/>
      <c r="Z76" s="22"/>
      <c r="AA76" s="22"/>
      <c r="AB76" s="22"/>
      <c r="AC76" s="22"/>
      <c r="AD76" s="22"/>
      <c r="AE76" s="22"/>
      <c r="AF76" s="22"/>
      <c r="AG76" s="22"/>
      <c r="AH76" s="22"/>
      <c r="AK76" s="46"/>
      <c r="AL76" s="46"/>
      <c r="AM76" s="23"/>
      <c r="AN76" s="24"/>
      <c r="AO76" s="24"/>
      <c r="AP76" s="24"/>
      <c r="AQ76" s="24"/>
      <c r="AR76" s="24"/>
      <c r="AS76" s="24"/>
      <c r="AT76" s="33" t="str">
        <f t="shared" si="0"/>
        <v/>
      </c>
      <c r="AU76" s="31" t="str">
        <f t="shared" si="1"/>
        <v/>
      </c>
      <c r="AV76" s="31" t="str">
        <f t="shared" si="1"/>
        <v/>
      </c>
      <c r="AW76" s="205"/>
      <c r="AX76" s="1"/>
      <c r="AY76" s="1"/>
      <c r="AZ76" s="1"/>
      <c r="BA76" s="1"/>
      <c r="BB76" s="1"/>
      <c r="BC76" s="1"/>
      <c r="BD76" s="1"/>
      <c r="BE76" s="1"/>
      <c r="BF76" s="1"/>
      <c r="BG76" s="1"/>
      <c r="BH76" s="1"/>
      <c r="BI76" s="1"/>
      <c r="BJ76" s="1"/>
      <c r="BK76" s="1"/>
      <c r="BL76" s="1"/>
      <c r="BM76" s="1"/>
      <c r="BN76" s="1"/>
      <c r="BO76" s="1"/>
    </row>
    <row r="77" spans="1:67" x14ac:dyDescent="0.25">
      <c r="A77" s="168"/>
      <c r="B77" s="29"/>
      <c r="C77" s="27"/>
      <c r="D77" s="25"/>
      <c r="E77" s="26"/>
      <c r="F77" s="26"/>
      <c r="G77" s="28"/>
      <c r="H77" s="16"/>
      <c r="I77" s="16"/>
      <c r="J77" s="17"/>
      <c r="K77" s="19"/>
      <c r="L77" s="18"/>
      <c r="M77" s="18"/>
      <c r="N77" s="18"/>
      <c r="O77" s="20"/>
      <c r="P77" s="21"/>
      <c r="Q77" s="18"/>
      <c r="R77" s="18"/>
      <c r="S77" s="18"/>
      <c r="T77" s="16"/>
      <c r="U77" s="21"/>
      <c r="V77" s="21"/>
      <c r="W77" s="21"/>
      <c r="X77" s="21"/>
      <c r="Y77" s="18"/>
      <c r="Z77" s="22"/>
      <c r="AA77" s="22"/>
      <c r="AB77" s="22"/>
      <c r="AC77" s="22"/>
      <c r="AD77" s="22"/>
      <c r="AE77" s="22"/>
      <c r="AF77" s="22"/>
      <c r="AG77" s="22"/>
      <c r="AH77" s="22"/>
      <c r="AK77" s="46"/>
      <c r="AL77" s="46"/>
      <c r="AM77" s="23"/>
      <c r="AN77" s="24"/>
      <c r="AO77" s="24"/>
      <c r="AP77" s="24"/>
      <c r="AQ77" s="24"/>
      <c r="AR77" s="24"/>
      <c r="AS77" s="24"/>
      <c r="AT77" s="33" t="str">
        <f t="shared" si="0"/>
        <v/>
      </c>
      <c r="AU77" s="31" t="str">
        <f t="shared" si="1"/>
        <v/>
      </c>
      <c r="AV77" s="31" t="str">
        <f t="shared" si="1"/>
        <v/>
      </c>
      <c r="AW77" s="205"/>
      <c r="AX77" s="1"/>
      <c r="AY77" s="1"/>
      <c r="AZ77" s="1"/>
      <c r="BA77" s="1"/>
      <c r="BB77" s="1"/>
      <c r="BC77" s="1"/>
      <c r="BD77" s="1"/>
      <c r="BE77" s="1"/>
      <c r="BF77" s="1"/>
      <c r="BG77" s="1"/>
      <c r="BH77" s="1"/>
      <c r="BI77" s="1"/>
      <c r="BJ77" s="1"/>
      <c r="BK77" s="1"/>
      <c r="BL77" s="1"/>
      <c r="BM77" s="1"/>
      <c r="BN77" s="1"/>
      <c r="BO77" s="1"/>
    </row>
    <row r="78" spans="1:67" x14ac:dyDescent="0.25">
      <c r="A78" s="168"/>
      <c r="B78" s="29"/>
      <c r="C78" s="27"/>
      <c r="D78" s="25"/>
      <c r="E78" s="26"/>
      <c r="F78" s="26"/>
      <c r="G78" s="28"/>
      <c r="H78" s="16"/>
      <c r="I78" s="16"/>
      <c r="J78" s="17"/>
      <c r="K78" s="19"/>
      <c r="L78" s="18"/>
      <c r="M78" s="18"/>
      <c r="N78" s="18"/>
      <c r="O78" s="20"/>
      <c r="P78" s="21"/>
      <c r="Q78" s="18"/>
      <c r="R78" s="18"/>
      <c r="S78" s="18"/>
      <c r="T78" s="16"/>
      <c r="U78" s="21"/>
      <c r="V78" s="21"/>
      <c r="W78" s="21"/>
      <c r="X78" s="21"/>
      <c r="Y78" s="18"/>
      <c r="Z78" s="22"/>
      <c r="AA78" s="22"/>
      <c r="AB78" s="22"/>
      <c r="AC78" s="22"/>
      <c r="AD78" s="22"/>
      <c r="AE78" s="22"/>
      <c r="AF78" s="22"/>
      <c r="AG78" s="22"/>
      <c r="AH78" s="22"/>
      <c r="AK78" s="46"/>
      <c r="AL78" s="46"/>
      <c r="AM78" s="23"/>
      <c r="AN78" s="24"/>
      <c r="AO78" s="24"/>
      <c r="AP78" s="24"/>
      <c r="AQ78" s="24"/>
      <c r="AR78" s="24"/>
      <c r="AS78" s="24"/>
      <c r="AT78" s="33" t="str">
        <f t="shared" si="0"/>
        <v/>
      </c>
      <c r="AU78" s="31" t="str">
        <f t="shared" si="1"/>
        <v/>
      </c>
      <c r="AV78" s="31" t="str">
        <f t="shared" si="1"/>
        <v/>
      </c>
      <c r="AW78" s="205"/>
      <c r="AX78" s="1"/>
      <c r="AY78" s="1"/>
      <c r="AZ78" s="1"/>
      <c r="BA78" s="1"/>
      <c r="BB78" s="1"/>
      <c r="BC78" s="1"/>
      <c r="BD78" s="1"/>
      <c r="BE78" s="1"/>
      <c r="BF78" s="1"/>
      <c r="BG78" s="1"/>
      <c r="BH78" s="1"/>
      <c r="BI78" s="1"/>
      <c r="BJ78" s="1"/>
      <c r="BK78" s="1"/>
      <c r="BL78" s="1"/>
      <c r="BM78" s="1"/>
      <c r="BN78" s="1"/>
      <c r="BO78" s="1"/>
    </row>
    <row r="79" spans="1:67" x14ac:dyDescent="0.25">
      <c r="A79" s="168"/>
      <c r="B79" s="29"/>
      <c r="C79" s="27"/>
      <c r="D79" s="25"/>
      <c r="E79" s="26"/>
      <c r="F79" s="26"/>
      <c r="G79" s="28"/>
      <c r="H79" s="16"/>
      <c r="I79" s="16"/>
      <c r="J79" s="17"/>
      <c r="K79" s="19"/>
      <c r="L79" s="18"/>
      <c r="M79" s="18"/>
      <c r="N79" s="18"/>
      <c r="O79" s="20"/>
      <c r="P79" s="21"/>
      <c r="Q79" s="18"/>
      <c r="R79" s="18"/>
      <c r="S79" s="18"/>
      <c r="T79" s="16"/>
      <c r="U79" s="21"/>
      <c r="V79" s="21"/>
      <c r="W79" s="21"/>
      <c r="X79" s="21"/>
      <c r="Y79" s="18"/>
      <c r="Z79" s="22"/>
      <c r="AA79" s="22"/>
      <c r="AB79" s="22"/>
      <c r="AC79" s="22"/>
      <c r="AD79" s="22"/>
      <c r="AE79" s="22"/>
      <c r="AF79" s="22"/>
      <c r="AG79" s="22"/>
      <c r="AH79" s="22"/>
      <c r="AK79" s="46"/>
      <c r="AL79" s="46"/>
      <c r="AM79" s="23"/>
      <c r="AN79" s="24"/>
      <c r="AO79" s="24"/>
      <c r="AP79" s="24"/>
      <c r="AQ79" s="24"/>
      <c r="AR79" s="24"/>
      <c r="AS79" s="24"/>
      <c r="AT79" s="33" t="str">
        <f t="shared" si="0"/>
        <v/>
      </c>
      <c r="AU79" s="31" t="str">
        <f t="shared" si="1"/>
        <v/>
      </c>
      <c r="AV79" s="31" t="str">
        <f t="shared" si="1"/>
        <v/>
      </c>
      <c r="AW79" s="205"/>
      <c r="AX79" s="1"/>
      <c r="AY79" s="1"/>
      <c r="AZ79" s="1"/>
      <c r="BA79" s="1"/>
      <c r="BB79" s="1"/>
      <c r="BC79" s="1"/>
      <c r="BD79" s="1"/>
      <c r="BE79" s="1"/>
      <c r="BF79" s="1"/>
      <c r="BG79" s="1"/>
      <c r="BH79" s="1"/>
      <c r="BI79" s="1"/>
      <c r="BJ79" s="1"/>
      <c r="BK79" s="1"/>
      <c r="BL79" s="1"/>
      <c r="BM79" s="1"/>
      <c r="BN79" s="1"/>
      <c r="BO79" s="1"/>
    </row>
    <row r="80" spans="1:67" x14ac:dyDescent="0.25">
      <c r="A80" s="168"/>
      <c r="B80" s="29"/>
      <c r="C80" s="27"/>
      <c r="D80" s="25"/>
      <c r="E80" s="26"/>
      <c r="F80" s="26"/>
      <c r="G80" s="28"/>
      <c r="H80" s="16"/>
      <c r="I80" s="16"/>
      <c r="J80" s="17"/>
      <c r="K80" s="19"/>
      <c r="L80" s="18"/>
      <c r="M80" s="18"/>
      <c r="N80" s="18"/>
      <c r="O80" s="20"/>
      <c r="P80" s="21"/>
      <c r="Q80" s="18"/>
      <c r="R80" s="18"/>
      <c r="S80" s="18"/>
      <c r="T80" s="16"/>
      <c r="U80" s="21"/>
      <c r="V80" s="21"/>
      <c r="W80" s="21"/>
      <c r="X80" s="21"/>
      <c r="Y80" s="18"/>
      <c r="Z80" s="22"/>
      <c r="AA80" s="22"/>
      <c r="AB80" s="22"/>
      <c r="AC80" s="22"/>
      <c r="AD80" s="22"/>
      <c r="AE80" s="22"/>
      <c r="AF80" s="22"/>
      <c r="AG80" s="22"/>
      <c r="AH80" s="22"/>
      <c r="AK80" s="46"/>
      <c r="AL80" s="46"/>
      <c r="AM80" s="23"/>
      <c r="AN80" s="24"/>
      <c r="AO80" s="24"/>
      <c r="AP80" s="24"/>
      <c r="AQ80" s="24"/>
      <c r="AR80" s="24"/>
      <c r="AS80" s="24"/>
      <c r="AT80" s="33" t="str">
        <f t="shared" si="0"/>
        <v/>
      </c>
      <c r="AU80" s="31" t="str">
        <f t="shared" si="1"/>
        <v/>
      </c>
      <c r="AV80" s="31" t="str">
        <f t="shared" si="1"/>
        <v/>
      </c>
      <c r="AW80" s="205"/>
      <c r="AX80" s="1"/>
      <c r="AY80" s="1"/>
      <c r="AZ80" s="1"/>
      <c r="BA80" s="1"/>
      <c r="BB80" s="1"/>
      <c r="BC80" s="1"/>
      <c r="BD80" s="1"/>
      <c r="BE80" s="1"/>
      <c r="BF80" s="1"/>
      <c r="BG80" s="1"/>
      <c r="BH80" s="1"/>
      <c r="BI80" s="1"/>
      <c r="BJ80" s="1"/>
      <c r="BK80" s="1"/>
      <c r="BL80" s="1"/>
      <c r="BM80" s="1"/>
      <c r="BN80" s="1"/>
      <c r="BO80" s="1"/>
    </row>
    <row r="81" spans="1:67" x14ac:dyDescent="0.25">
      <c r="A81" s="168"/>
      <c r="B81" s="29"/>
      <c r="C81" s="27"/>
      <c r="D81" s="25"/>
      <c r="E81" s="26"/>
      <c r="F81" s="26"/>
      <c r="G81" s="28"/>
      <c r="H81" s="16"/>
      <c r="I81" s="16"/>
      <c r="J81" s="17"/>
      <c r="K81" s="19"/>
      <c r="L81" s="18"/>
      <c r="M81" s="18"/>
      <c r="N81" s="18"/>
      <c r="O81" s="20"/>
      <c r="P81" s="21"/>
      <c r="Q81" s="18"/>
      <c r="R81" s="18"/>
      <c r="S81" s="18"/>
      <c r="T81" s="16"/>
      <c r="U81" s="21"/>
      <c r="V81" s="21"/>
      <c r="W81" s="21"/>
      <c r="X81" s="21"/>
      <c r="Y81" s="18"/>
      <c r="Z81" s="22"/>
      <c r="AA81" s="22"/>
      <c r="AB81" s="22"/>
      <c r="AC81" s="22"/>
      <c r="AD81" s="22"/>
      <c r="AE81" s="22"/>
      <c r="AF81" s="22"/>
      <c r="AG81" s="22"/>
      <c r="AH81" s="22"/>
      <c r="AK81" s="46"/>
      <c r="AL81" s="46"/>
      <c r="AM81" s="23"/>
      <c r="AN81" s="24"/>
      <c r="AO81" s="24"/>
      <c r="AP81" s="24"/>
      <c r="AQ81" s="24"/>
      <c r="AR81" s="24"/>
      <c r="AS81" s="24"/>
      <c r="AT81" s="33" t="str">
        <f t="shared" si="0"/>
        <v/>
      </c>
      <c r="AU81" s="31" t="str">
        <f t="shared" si="1"/>
        <v/>
      </c>
      <c r="AV81" s="31" t="str">
        <f t="shared" si="1"/>
        <v/>
      </c>
      <c r="AW81" s="205"/>
      <c r="AX81" s="1"/>
      <c r="AY81" s="1"/>
      <c r="AZ81" s="1"/>
      <c r="BA81" s="1"/>
      <c r="BB81" s="1"/>
      <c r="BC81" s="1"/>
      <c r="BD81" s="1"/>
      <c r="BE81" s="1"/>
      <c r="BF81" s="1"/>
      <c r="BG81" s="1"/>
      <c r="BH81" s="1"/>
      <c r="BI81" s="1"/>
      <c r="BJ81" s="1"/>
      <c r="BK81" s="1"/>
      <c r="BL81" s="1"/>
      <c r="BM81" s="1"/>
      <c r="BN81" s="1"/>
      <c r="BO81" s="1"/>
    </row>
    <row r="82" spans="1:67" x14ac:dyDescent="0.25">
      <c r="A82" s="168"/>
      <c r="B82" s="29"/>
      <c r="C82" s="27"/>
      <c r="D82" s="25"/>
      <c r="E82" s="26"/>
      <c r="F82" s="26"/>
      <c r="G82" s="28"/>
      <c r="H82" s="16"/>
      <c r="I82" s="16"/>
      <c r="J82" s="17"/>
      <c r="K82" s="19"/>
      <c r="L82" s="18"/>
      <c r="M82" s="18"/>
      <c r="N82" s="18"/>
      <c r="O82" s="20"/>
      <c r="P82" s="21"/>
      <c r="Q82" s="18"/>
      <c r="R82" s="18"/>
      <c r="S82" s="18"/>
      <c r="T82" s="16"/>
      <c r="U82" s="21"/>
      <c r="V82" s="21"/>
      <c r="W82" s="21"/>
      <c r="X82" s="21"/>
      <c r="Y82" s="18"/>
      <c r="Z82" s="22"/>
      <c r="AA82" s="22"/>
      <c r="AB82" s="22"/>
      <c r="AC82" s="22"/>
      <c r="AD82" s="22"/>
      <c r="AE82" s="22"/>
      <c r="AF82" s="22"/>
      <c r="AG82" s="22"/>
      <c r="AH82" s="22"/>
      <c r="AK82" s="46"/>
      <c r="AL82" s="46"/>
      <c r="AM82" s="23"/>
      <c r="AN82" s="24"/>
      <c r="AO82" s="24"/>
      <c r="AP82" s="24"/>
      <c r="AQ82" s="24"/>
      <c r="AR82" s="24"/>
      <c r="AS82" s="24"/>
      <c r="AT82" s="33" t="str">
        <f t="shared" si="0"/>
        <v/>
      </c>
      <c r="AU82" s="31" t="str">
        <f t="shared" si="1"/>
        <v/>
      </c>
      <c r="AV82" s="31" t="str">
        <f t="shared" si="1"/>
        <v/>
      </c>
      <c r="AW82" s="205"/>
      <c r="AX82" s="1"/>
      <c r="AY82" s="1"/>
      <c r="AZ82" s="1"/>
      <c r="BA82" s="1"/>
      <c r="BB82" s="1"/>
      <c r="BC82" s="1"/>
      <c r="BD82" s="1"/>
      <c r="BE82" s="1"/>
      <c r="BF82" s="1"/>
      <c r="BG82" s="1"/>
      <c r="BH82" s="1"/>
      <c r="BI82" s="1"/>
      <c r="BJ82" s="1"/>
      <c r="BK82" s="1"/>
      <c r="BL82" s="1"/>
      <c r="BM82" s="1"/>
      <c r="BN82" s="1"/>
      <c r="BO82" s="1"/>
    </row>
    <row r="83" spans="1:67" x14ac:dyDescent="0.25">
      <c r="A83" s="168"/>
      <c r="B83" s="29"/>
      <c r="C83" s="27"/>
      <c r="D83" s="25"/>
      <c r="E83" s="26"/>
      <c r="F83" s="26"/>
      <c r="G83" s="28"/>
      <c r="H83" s="16"/>
      <c r="I83" s="16"/>
      <c r="J83" s="17"/>
      <c r="K83" s="19"/>
      <c r="L83" s="18"/>
      <c r="M83" s="18"/>
      <c r="N83" s="18"/>
      <c r="O83" s="20"/>
      <c r="P83" s="21"/>
      <c r="Q83" s="18"/>
      <c r="R83" s="18"/>
      <c r="S83" s="18"/>
      <c r="T83" s="16"/>
      <c r="U83" s="21"/>
      <c r="V83" s="21"/>
      <c r="W83" s="21"/>
      <c r="X83" s="21"/>
      <c r="Y83" s="18"/>
      <c r="Z83" s="22"/>
      <c r="AA83" s="22"/>
      <c r="AB83" s="22"/>
      <c r="AC83" s="22"/>
      <c r="AD83" s="22"/>
      <c r="AE83" s="22"/>
      <c r="AF83" s="22"/>
      <c r="AG83" s="22"/>
      <c r="AH83" s="22"/>
      <c r="AK83" s="46"/>
      <c r="AL83" s="46"/>
      <c r="AM83" s="23"/>
      <c r="AN83" s="24"/>
      <c r="AO83" s="24"/>
      <c r="AP83" s="24"/>
      <c r="AQ83" s="24"/>
      <c r="AR83" s="24"/>
      <c r="AS83" s="24"/>
      <c r="AT83" s="33" t="str">
        <f t="shared" si="0"/>
        <v/>
      </c>
      <c r="AU83" s="31" t="str">
        <f t="shared" si="1"/>
        <v/>
      </c>
      <c r="AV83" s="31" t="str">
        <f t="shared" si="1"/>
        <v/>
      </c>
      <c r="AW83" s="205"/>
      <c r="AX83" s="1"/>
      <c r="AY83" s="1"/>
      <c r="AZ83" s="1"/>
      <c r="BA83" s="1"/>
      <c r="BB83" s="1"/>
      <c r="BC83" s="1"/>
      <c r="BD83" s="1"/>
      <c r="BE83" s="1"/>
      <c r="BF83" s="1"/>
      <c r="BG83" s="1"/>
      <c r="BH83" s="1"/>
      <c r="BI83" s="1"/>
      <c r="BJ83" s="1"/>
      <c r="BK83" s="1"/>
      <c r="BL83" s="1"/>
      <c r="BM83" s="1"/>
      <c r="BN83" s="1"/>
      <c r="BO83" s="1"/>
    </row>
    <row r="84" spans="1:67" x14ac:dyDescent="0.25">
      <c r="A84" s="168"/>
      <c r="B84" s="29"/>
      <c r="C84" s="27"/>
      <c r="D84" s="25"/>
      <c r="E84" s="26"/>
      <c r="F84" s="26"/>
      <c r="G84" s="28"/>
      <c r="H84" s="16"/>
      <c r="I84" s="16"/>
      <c r="J84" s="17"/>
      <c r="K84" s="19"/>
      <c r="L84" s="18"/>
      <c r="M84" s="18"/>
      <c r="N84" s="18"/>
      <c r="O84" s="20"/>
      <c r="P84" s="21"/>
      <c r="Q84" s="18"/>
      <c r="R84" s="18"/>
      <c r="S84" s="18"/>
      <c r="T84" s="16"/>
      <c r="U84" s="21"/>
      <c r="V84" s="21"/>
      <c r="W84" s="21"/>
      <c r="X84" s="21"/>
      <c r="Y84" s="18"/>
      <c r="Z84" s="22"/>
      <c r="AA84" s="22"/>
      <c r="AB84" s="22"/>
      <c r="AC84" s="22"/>
      <c r="AD84" s="22"/>
      <c r="AE84" s="22"/>
      <c r="AF84" s="22"/>
      <c r="AG84" s="22"/>
      <c r="AH84" s="22"/>
      <c r="AK84" s="46"/>
      <c r="AL84" s="46"/>
      <c r="AM84" s="23"/>
      <c r="AN84" s="24"/>
      <c r="AO84" s="24"/>
      <c r="AP84" s="24"/>
      <c r="AQ84" s="24"/>
      <c r="AR84" s="24"/>
      <c r="AS84" s="24"/>
      <c r="AT84" s="33" t="str">
        <f t="shared" si="0"/>
        <v/>
      </c>
      <c r="AU84" s="31" t="str">
        <f t="shared" si="1"/>
        <v/>
      </c>
      <c r="AV84" s="31" t="str">
        <f t="shared" si="1"/>
        <v/>
      </c>
      <c r="AW84" s="205"/>
      <c r="AX84" s="1"/>
      <c r="AY84" s="1"/>
      <c r="AZ84" s="1"/>
      <c r="BA84" s="1"/>
      <c r="BB84" s="1"/>
      <c r="BC84" s="1"/>
      <c r="BD84" s="1"/>
      <c r="BE84" s="1"/>
      <c r="BF84" s="1"/>
      <c r="BG84" s="1"/>
      <c r="BH84" s="1"/>
      <c r="BI84" s="1"/>
      <c r="BJ84" s="1"/>
      <c r="BK84" s="1"/>
      <c r="BL84" s="1"/>
      <c r="BM84" s="1"/>
      <c r="BN84" s="1"/>
      <c r="BO84" s="1"/>
    </row>
    <row r="85" spans="1:67" x14ac:dyDescent="0.25">
      <c r="A85" s="168"/>
      <c r="B85" s="29"/>
      <c r="C85" s="27"/>
      <c r="D85" s="25"/>
      <c r="E85" s="26"/>
      <c r="F85" s="26"/>
      <c r="G85" s="28"/>
      <c r="H85" s="16"/>
      <c r="I85" s="16"/>
      <c r="J85" s="17"/>
      <c r="K85" s="19"/>
      <c r="L85" s="18"/>
      <c r="M85" s="18"/>
      <c r="N85" s="18"/>
      <c r="O85" s="20"/>
      <c r="P85" s="21"/>
      <c r="Q85" s="18"/>
      <c r="R85" s="18"/>
      <c r="S85" s="18"/>
      <c r="T85" s="16"/>
      <c r="U85" s="21"/>
      <c r="V85" s="21"/>
      <c r="W85" s="21"/>
      <c r="X85" s="21"/>
      <c r="Y85" s="18"/>
      <c r="Z85" s="22"/>
      <c r="AA85" s="22"/>
      <c r="AB85" s="22"/>
      <c r="AC85" s="22"/>
      <c r="AD85" s="22"/>
      <c r="AE85" s="22"/>
      <c r="AF85" s="22"/>
      <c r="AG85" s="22"/>
      <c r="AH85" s="22"/>
      <c r="AK85" s="46"/>
      <c r="AL85" s="46"/>
      <c r="AM85" s="23"/>
      <c r="AN85" s="24"/>
      <c r="AO85" s="24"/>
      <c r="AP85" s="24"/>
      <c r="AQ85" s="24"/>
      <c r="AR85" s="24"/>
      <c r="AS85" s="24"/>
      <c r="AT85" s="33" t="str">
        <f t="shared" si="0"/>
        <v/>
      </c>
      <c r="AU85" s="31" t="str">
        <f t="shared" si="1"/>
        <v/>
      </c>
      <c r="AV85" s="31" t="str">
        <f t="shared" si="1"/>
        <v/>
      </c>
      <c r="AW85" s="205"/>
      <c r="AX85" s="1"/>
      <c r="AY85" s="1"/>
      <c r="AZ85" s="1"/>
      <c r="BA85" s="1"/>
      <c r="BB85" s="1"/>
      <c r="BC85" s="1"/>
      <c r="BD85" s="1"/>
      <c r="BE85" s="1"/>
      <c r="BF85" s="1"/>
      <c r="BG85" s="1"/>
      <c r="BH85" s="1"/>
      <c r="BI85" s="1"/>
      <c r="BJ85" s="1"/>
      <c r="BK85" s="1"/>
      <c r="BL85" s="1"/>
      <c r="BM85" s="1"/>
      <c r="BN85" s="1"/>
      <c r="BO85" s="1"/>
    </row>
    <row r="86" spans="1:67" x14ac:dyDescent="0.25">
      <c r="A86" s="168"/>
      <c r="B86" s="29"/>
      <c r="C86" s="27"/>
      <c r="D86" s="25"/>
      <c r="E86" s="26"/>
      <c r="F86" s="26"/>
      <c r="G86" s="28"/>
      <c r="H86" s="16"/>
      <c r="I86" s="16"/>
      <c r="J86" s="17"/>
      <c r="K86" s="19"/>
      <c r="L86" s="18"/>
      <c r="M86" s="18"/>
      <c r="N86" s="18"/>
      <c r="O86" s="20"/>
      <c r="P86" s="21"/>
      <c r="Q86" s="18"/>
      <c r="R86" s="18"/>
      <c r="S86" s="18"/>
      <c r="T86" s="16"/>
      <c r="U86" s="21"/>
      <c r="V86" s="21"/>
      <c r="W86" s="21"/>
      <c r="X86" s="21"/>
      <c r="Y86" s="18"/>
      <c r="Z86" s="22"/>
      <c r="AA86" s="22"/>
      <c r="AB86" s="22"/>
      <c r="AC86" s="22"/>
      <c r="AD86" s="22"/>
      <c r="AE86" s="22"/>
      <c r="AF86" s="22"/>
      <c r="AG86" s="22"/>
      <c r="AH86" s="22"/>
      <c r="AK86" s="46"/>
      <c r="AL86" s="46"/>
      <c r="AM86" s="23"/>
      <c r="AN86" s="24"/>
      <c r="AO86" s="24"/>
      <c r="AP86" s="24"/>
      <c r="AQ86" s="24"/>
      <c r="AR86" s="24"/>
      <c r="AS86" s="24"/>
      <c r="AT86" s="33" t="str">
        <f t="shared" si="0"/>
        <v/>
      </c>
      <c r="AU86" s="31" t="str">
        <f t="shared" si="1"/>
        <v/>
      </c>
      <c r="AV86" s="31" t="str">
        <f t="shared" si="1"/>
        <v/>
      </c>
      <c r="AW86" s="205"/>
      <c r="AX86" s="1"/>
      <c r="AY86" s="1"/>
      <c r="AZ86" s="1"/>
      <c r="BA86" s="1"/>
      <c r="BB86" s="1"/>
      <c r="BC86" s="1"/>
      <c r="BD86" s="1"/>
      <c r="BE86" s="1"/>
      <c r="BF86" s="1"/>
      <c r="BG86" s="1"/>
      <c r="BH86" s="1"/>
      <c r="BI86" s="1"/>
      <c r="BJ86" s="1"/>
      <c r="BK86" s="1"/>
      <c r="BL86" s="1"/>
      <c r="BM86" s="1"/>
      <c r="BN86" s="1"/>
      <c r="BO86" s="1"/>
    </row>
    <row r="87" spans="1:67" x14ac:dyDescent="0.25">
      <c r="A87" s="168"/>
      <c r="B87" s="29"/>
      <c r="C87" s="27"/>
      <c r="D87" s="25"/>
      <c r="E87" s="26"/>
      <c r="F87" s="26"/>
      <c r="G87" s="28"/>
      <c r="H87" s="16"/>
      <c r="I87" s="16"/>
      <c r="J87" s="17"/>
      <c r="K87" s="19"/>
      <c r="L87" s="18"/>
      <c r="M87" s="18"/>
      <c r="N87" s="18"/>
      <c r="O87" s="20"/>
      <c r="P87" s="21"/>
      <c r="Q87" s="18"/>
      <c r="R87" s="18"/>
      <c r="S87" s="18"/>
      <c r="T87" s="16"/>
      <c r="U87" s="21"/>
      <c r="V87" s="21"/>
      <c r="W87" s="21"/>
      <c r="X87" s="21"/>
      <c r="Y87" s="18"/>
      <c r="Z87" s="22"/>
      <c r="AA87" s="22"/>
      <c r="AB87" s="22"/>
      <c r="AC87" s="22"/>
      <c r="AD87" s="22"/>
      <c r="AE87" s="22"/>
      <c r="AF87" s="22"/>
      <c r="AG87" s="22"/>
      <c r="AH87" s="22"/>
      <c r="AK87" s="46"/>
      <c r="AL87" s="46"/>
      <c r="AM87" s="23"/>
      <c r="AN87" s="24"/>
      <c r="AO87" s="24"/>
      <c r="AP87" s="24"/>
      <c r="AQ87" s="24"/>
      <c r="AR87" s="24"/>
      <c r="AS87" s="24"/>
      <c r="AT87" s="33" t="str">
        <f t="shared" si="0"/>
        <v/>
      </c>
      <c r="AU87" s="31" t="str">
        <f t="shared" si="1"/>
        <v/>
      </c>
      <c r="AV87" s="31" t="str">
        <f t="shared" si="1"/>
        <v/>
      </c>
      <c r="AW87" s="205"/>
      <c r="AX87" s="1"/>
      <c r="AY87" s="1"/>
      <c r="AZ87" s="1"/>
      <c r="BA87" s="1"/>
      <c r="BB87" s="1"/>
      <c r="BC87" s="1"/>
      <c r="BD87" s="1"/>
      <c r="BE87" s="1"/>
      <c r="BF87" s="1"/>
      <c r="BG87" s="1"/>
      <c r="BH87" s="1"/>
      <c r="BI87" s="1"/>
      <c r="BJ87" s="1"/>
      <c r="BK87" s="1"/>
      <c r="BL87" s="1"/>
      <c r="BM87" s="1"/>
      <c r="BN87" s="1"/>
      <c r="BO87" s="1"/>
    </row>
    <row r="88" spans="1:67" x14ac:dyDescent="0.25">
      <c r="A88" s="168"/>
      <c r="B88" s="29"/>
      <c r="C88" s="27"/>
      <c r="D88" s="25"/>
      <c r="E88" s="26"/>
      <c r="F88" s="26"/>
      <c r="G88" s="28"/>
      <c r="H88" s="16"/>
      <c r="I88" s="16"/>
      <c r="J88" s="17"/>
      <c r="K88" s="19"/>
      <c r="L88" s="18"/>
      <c r="M88" s="18"/>
      <c r="N88" s="18"/>
      <c r="O88" s="20"/>
      <c r="P88" s="21"/>
      <c r="Q88" s="18"/>
      <c r="R88" s="18"/>
      <c r="S88" s="18"/>
      <c r="T88" s="16"/>
      <c r="U88" s="21"/>
      <c r="V88" s="21"/>
      <c r="W88" s="21"/>
      <c r="X88" s="21"/>
      <c r="Y88" s="18"/>
      <c r="Z88" s="22"/>
      <c r="AA88" s="22"/>
      <c r="AB88" s="22"/>
      <c r="AC88" s="22"/>
      <c r="AD88" s="22"/>
      <c r="AE88" s="22"/>
      <c r="AF88" s="22"/>
      <c r="AG88" s="22"/>
      <c r="AH88" s="22"/>
      <c r="AK88" s="46"/>
      <c r="AL88" s="46"/>
      <c r="AM88" s="23"/>
      <c r="AN88" s="24"/>
      <c r="AO88" s="24"/>
      <c r="AP88" s="24"/>
      <c r="AQ88" s="24"/>
      <c r="AR88" s="24"/>
      <c r="AS88" s="24"/>
      <c r="AT88" s="33" t="str">
        <f t="shared" si="0"/>
        <v/>
      </c>
      <c r="AU88" s="31" t="str">
        <f t="shared" si="1"/>
        <v/>
      </c>
      <c r="AV88" s="31" t="str">
        <f t="shared" si="1"/>
        <v/>
      </c>
      <c r="AW88" s="205"/>
      <c r="AX88" s="1"/>
      <c r="AY88" s="1"/>
      <c r="AZ88" s="1"/>
      <c r="BA88" s="1"/>
      <c r="BB88" s="1"/>
      <c r="BC88" s="1"/>
      <c r="BD88" s="1"/>
      <c r="BE88" s="1"/>
      <c r="BF88" s="1"/>
      <c r="BG88" s="1"/>
      <c r="BH88" s="1"/>
      <c r="BI88" s="1"/>
      <c r="BJ88" s="1"/>
      <c r="BK88" s="1"/>
      <c r="BL88" s="1"/>
      <c r="BM88" s="1"/>
      <c r="BN88" s="1"/>
      <c r="BO88" s="1"/>
    </row>
    <row r="89" spans="1:67" x14ac:dyDescent="0.25">
      <c r="A89" s="168"/>
      <c r="B89" s="29"/>
      <c r="C89" s="27"/>
      <c r="D89" s="25"/>
      <c r="E89" s="26"/>
      <c r="F89" s="26"/>
      <c r="G89" s="28"/>
      <c r="H89" s="16"/>
      <c r="I89" s="16"/>
      <c r="J89" s="17"/>
      <c r="K89" s="19"/>
      <c r="L89" s="18"/>
      <c r="M89" s="18"/>
      <c r="N89" s="18"/>
      <c r="O89" s="20"/>
      <c r="P89" s="21"/>
      <c r="Q89" s="18"/>
      <c r="R89" s="18"/>
      <c r="S89" s="18"/>
      <c r="T89" s="16"/>
      <c r="U89" s="21"/>
      <c r="V89" s="21"/>
      <c r="W89" s="21"/>
      <c r="X89" s="21"/>
      <c r="Y89" s="18"/>
      <c r="Z89" s="22"/>
      <c r="AA89" s="22"/>
      <c r="AB89" s="22"/>
      <c r="AC89" s="22"/>
      <c r="AD89" s="22"/>
      <c r="AE89" s="22"/>
      <c r="AF89" s="22"/>
      <c r="AG89" s="22"/>
      <c r="AH89" s="22"/>
      <c r="AK89" s="46"/>
      <c r="AL89" s="46"/>
      <c r="AM89" s="23"/>
      <c r="AN89" s="24"/>
      <c r="AO89" s="24"/>
      <c r="AP89" s="24"/>
      <c r="AQ89" s="24"/>
      <c r="AR89" s="24"/>
      <c r="AS89" s="24"/>
      <c r="AT89" s="33" t="str">
        <f t="shared" si="0"/>
        <v/>
      </c>
      <c r="AU89" s="31" t="str">
        <f t="shared" si="1"/>
        <v/>
      </c>
      <c r="AV89" s="31" t="str">
        <f t="shared" si="1"/>
        <v/>
      </c>
      <c r="AW89" s="205"/>
      <c r="AX89" s="1"/>
      <c r="AY89" s="1"/>
      <c r="AZ89" s="1"/>
      <c r="BA89" s="1"/>
      <c r="BB89" s="1"/>
      <c r="BC89" s="1"/>
      <c r="BD89" s="1"/>
      <c r="BE89" s="1"/>
      <c r="BF89" s="1"/>
      <c r="BG89" s="1"/>
      <c r="BH89" s="1"/>
      <c r="BI89" s="1"/>
      <c r="BJ89" s="1"/>
      <c r="BK89" s="1"/>
      <c r="BL89" s="1"/>
      <c r="BM89" s="1"/>
      <c r="BN89" s="1"/>
      <c r="BO89" s="1"/>
    </row>
    <row r="90" spans="1:67" x14ac:dyDescent="0.25">
      <c r="A90" s="170"/>
      <c r="B90" s="29"/>
      <c r="C90" s="27"/>
      <c r="D90" s="25"/>
      <c r="E90" s="26"/>
      <c r="F90" s="26"/>
      <c r="G90" s="28"/>
      <c r="H90" s="16"/>
      <c r="I90" s="16"/>
      <c r="J90" s="17"/>
      <c r="K90" s="19"/>
      <c r="L90" s="18"/>
      <c r="M90" s="18"/>
      <c r="N90" s="18"/>
      <c r="O90" s="20"/>
      <c r="P90" s="21"/>
      <c r="Q90" s="18"/>
      <c r="R90" s="18"/>
      <c r="S90" s="18"/>
      <c r="T90" s="16"/>
      <c r="U90" s="21"/>
      <c r="V90" s="21"/>
      <c r="W90" s="21"/>
      <c r="X90" s="21"/>
      <c r="Y90" s="18"/>
      <c r="Z90" s="22"/>
      <c r="AA90" s="22"/>
      <c r="AB90" s="22"/>
      <c r="AC90" s="22"/>
      <c r="AD90" s="22"/>
      <c r="AE90" s="22"/>
      <c r="AF90" s="22"/>
      <c r="AG90" s="22"/>
      <c r="AH90" s="22"/>
      <c r="AK90" s="46"/>
      <c r="AL90" s="46"/>
      <c r="AM90" s="23"/>
      <c r="AN90" s="24"/>
      <c r="AO90" s="24"/>
      <c r="AP90" s="24"/>
      <c r="AQ90" s="24"/>
      <c r="AR90" s="24"/>
      <c r="AS90" s="24"/>
      <c r="AT90" s="33" t="str">
        <f t="shared" si="0"/>
        <v/>
      </c>
      <c r="AU90" s="31" t="str">
        <f t="shared" si="1"/>
        <v/>
      </c>
      <c r="AV90" s="31" t="str">
        <f t="shared" si="1"/>
        <v/>
      </c>
      <c r="AW90" s="205"/>
      <c r="AX90" s="1"/>
      <c r="AY90" s="1"/>
      <c r="AZ90" s="1"/>
      <c r="BA90" s="1"/>
      <c r="BB90" s="1"/>
      <c r="BC90" s="1"/>
      <c r="BD90" s="1"/>
      <c r="BE90" s="1"/>
      <c r="BF90" s="1"/>
      <c r="BG90" s="1"/>
      <c r="BH90" s="1"/>
      <c r="BI90" s="1"/>
      <c r="BJ90" s="1"/>
      <c r="BK90" s="1"/>
      <c r="BL90" s="1"/>
      <c r="BM90" s="1"/>
      <c r="BN90" s="1"/>
      <c r="BO90" s="1"/>
    </row>
    <row r="91" spans="1:67" x14ac:dyDescent="0.25">
      <c r="A91" s="170"/>
      <c r="B91" s="29"/>
      <c r="C91" s="27"/>
      <c r="D91" s="25"/>
      <c r="E91" s="26"/>
      <c r="F91" s="26"/>
      <c r="G91" s="28"/>
      <c r="H91" s="16"/>
      <c r="I91" s="16"/>
      <c r="J91" s="17"/>
      <c r="K91" s="19"/>
      <c r="L91" s="18"/>
      <c r="M91" s="18"/>
      <c r="N91" s="18"/>
      <c r="O91" s="20"/>
      <c r="P91" s="21"/>
      <c r="Q91" s="18"/>
      <c r="R91" s="18"/>
      <c r="S91" s="18"/>
      <c r="T91" s="16"/>
      <c r="U91" s="21"/>
      <c r="V91" s="21"/>
      <c r="W91" s="21"/>
      <c r="X91" s="21"/>
      <c r="Y91" s="18"/>
      <c r="Z91" s="22"/>
      <c r="AA91" s="22"/>
      <c r="AB91" s="22"/>
      <c r="AC91" s="22"/>
      <c r="AD91" s="22"/>
      <c r="AE91" s="22"/>
      <c r="AF91" s="22"/>
      <c r="AG91" s="22"/>
      <c r="AH91" s="22"/>
      <c r="AK91" s="46"/>
      <c r="AL91" s="46"/>
      <c r="AM91" s="23"/>
      <c r="AN91" s="24"/>
      <c r="AO91" s="24"/>
      <c r="AP91" s="24"/>
      <c r="AQ91" s="24"/>
      <c r="AR91" s="24"/>
      <c r="AS91" s="24"/>
      <c r="AT91" s="33" t="str">
        <f t="shared" si="0"/>
        <v/>
      </c>
      <c r="AU91" s="31" t="str">
        <f t="shared" si="1"/>
        <v/>
      </c>
      <c r="AV91" s="31" t="str">
        <f t="shared" si="1"/>
        <v/>
      </c>
      <c r="AW91" s="205"/>
      <c r="AX91" s="1"/>
      <c r="AY91" s="1"/>
      <c r="AZ91" s="1"/>
      <c r="BA91" s="1"/>
      <c r="BB91" s="1"/>
      <c r="BC91" s="1"/>
      <c r="BD91" s="1"/>
      <c r="BE91" s="1"/>
      <c r="BF91" s="1"/>
      <c r="BG91" s="1"/>
      <c r="BH91" s="1"/>
      <c r="BI91" s="1"/>
      <c r="BJ91" s="1"/>
      <c r="BK91" s="1"/>
      <c r="BL91" s="1"/>
      <c r="BM91" s="1"/>
      <c r="BN91" s="1"/>
      <c r="BO91" s="1"/>
    </row>
    <row r="92" spans="1:67" x14ac:dyDescent="0.25">
      <c r="A92" s="170"/>
      <c r="B92" s="29"/>
      <c r="C92" s="27"/>
      <c r="D92" s="25"/>
      <c r="E92" s="26"/>
      <c r="F92" s="26"/>
      <c r="G92" s="28"/>
      <c r="H92" s="16"/>
      <c r="I92" s="16"/>
      <c r="J92" s="17"/>
      <c r="K92" s="19"/>
      <c r="L92" s="18"/>
      <c r="M92" s="18"/>
      <c r="N92" s="18"/>
      <c r="O92" s="20"/>
      <c r="P92" s="21"/>
      <c r="Q92" s="18"/>
      <c r="R92" s="18"/>
      <c r="S92" s="18"/>
      <c r="T92" s="16"/>
      <c r="U92" s="21"/>
      <c r="V92" s="21"/>
      <c r="W92" s="21"/>
      <c r="X92" s="21"/>
      <c r="Y92" s="18"/>
      <c r="Z92" s="22"/>
      <c r="AA92" s="22"/>
      <c r="AB92" s="22"/>
      <c r="AC92" s="22"/>
      <c r="AD92" s="22"/>
      <c r="AE92" s="22"/>
      <c r="AF92" s="22"/>
      <c r="AG92" s="22"/>
      <c r="AH92" s="22"/>
      <c r="AK92" s="46"/>
      <c r="AL92" s="46"/>
      <c r="AM92" s="23"/>
      <c r="AN92" s="24"/>
      <c r="AO92" s="24"/>
      <c r="AP92" s="24"/>
      <c r="AQ92" s="24"/>
      <c r="AR92" s="24"/>
      <c r="AS92" s="24"/>
      <c r="AT92" s="33" t="str">
        <f t="shared" si="0"/>
        <v/>
      </c>
      <c r="AU92" s="31" t="str">
        <f t="shared" si="1"/>
        <v/>
      </c>
      <c r="AV92" s="31" t="str">
        <f t="shared" si="1"/>
        <v/>
      </c>
      <c r="AW92" s="205"/>
      <c r="AX92" s="1"/>
      <c r="AY92" s="1"/>
      <c r="AZ92" s="1"/>
      <c r="BA92" s="1"/>
      <c r="BB92" s="1"/>
      <c r="BC92" s="1"/>
      <c r="BD92" s="1"/>
      <c r="BE92" s="1"/>
      <c r="BF92" s="1"/>
      <c r="BG92" s="1"/>
      <c r="BH92" s="1"/>
      <c r="BI92" s="1"/>
      <c r="BJ92" s="1"/>
      <c r="BK92" s="1"/>
      <c r="BL92" s="1"/>
      <c r="BM92" s="1"/>
      <c r="BN92" s="1"/>
      <c r="BO92" s="1"/>
    </row>
    <row r="93" spans="1:67" x14ac:dyDescent="0.25">
      <c r="A93" s="170"/>
      <c r="B93" s="29"/>
      <c r="C93" s="27"/>
      <c r="D93" s="25"/>
      <c r="E93" s="26"/>
      <c r="F93" s="26"/>
      <c r="G93" s="28"/>
      <c r="H93" s="16"/>
      <c r="I93" s="16"/>
      <c r="J93" s="17"/>
      <c r="K93" s="19"/>
      <c r="L93" s="18"/>
      <c r="M93" s="18"/>
      <c r="N93" s="18"/>
      <c r="O93" s="20"/>
      <c r="P93" s="21"/>
      <c r="Q93" s="18"/>
      <c r="R93" s="18"/>
      <c r="S93" s="18"/>
      <c r="T93" s="16"/>
      <c r="U93" s="21"/>
      <c r="V93" s="21"/>
      <c r="W93" s="21"/>
      <c r="X93" s="21"/>
      <c r="Y93" s="18"/>
      <c r="Z93" s="22"/>
      <c r="AA93" s="22"/>
      <c r="AB93" s="22"/>
      <c r="AC93" s="22"/>
      <c r="AD93" s="22"/>
      <c r="AE93" s="22"/>
      <c r="AF93" s="22"/>
      <c r="AG93" s="22"/>
      <c r="AH93" s="22"/>
      <c r="AK93" s="46"/>
      <c r="AL93" s="46"/>
      <c r="AM93" s="23"/>
      <c r="AN93" s="24"/>
      <c r="AO93" s="24"/>
      <c r="AP93" s="24"/>
      <c r="AQ93" s="24"/>
      <c r="AR93" s="24"/>
      <c r="AS93" s="24"/>
      <c r="AT93" s="33" t="str">
        <f t="shared" si="0"/>
        <v/>
      </c>
      <c r="AU93" s="31" t="str">
        <f t="shared" si="1"/>
        <v/>
      </c>
      <c r="AV93" s="31" t="str">
        <f t="shared" si="1"/>
        <v/>
      </c>
      <c r="AW93" s="205"/>
      <c r="AX93" s="1"/>
      <c r="AY93" s="1"/>
      <c r="AZ93" s="1"/>
      <c r="BA93" s="1"/>
      <c r="BB93" s="1"/>
      <c r="BC93" s="1"/>
      <c r="BD93" s="1"/>
      <c r="BE93" s="1"/>
      <c r="BF93" s="1"/>
      <c r="BG93" s="1"/>
      <c r="BH93" s="1"/>
      <c r="BI93" s="1"/>
      <c r="BJ93" s="1"/>
      <c r="BK93" s="1"/>
      <c r="BL93" s="1"/>
      <c r="BM93" s="1"/>
      <c r="BN93" s="1"/>
      <c r="BO93" s="1"/>
    </row>
    <row r="94" spans="1:67" x14ac:dyDescent="0.25">
      <c r="A94" s="168"/>
      <c r="B94" s="29"/>
      <c r="C94" s="27"/>
      <c r="D94" s="25"/>
      <c r="E94" s="26"/>
      <c r="F94" s="26"/>
      <c r="G94" s="28"/>
      <c r="H94" s="16"/>
      <c r="I94" s="16"/>
      <c r="J94" s="17"/>
      <c r="K94" s="19"/>
      <c r="L94" s="18"/>
      <c r="M94" s="18"/>
      <c r="N94" s="18"/>
      <c r="O94" s="20"/>
      <c r="P94" s="21"/>
      <c r="Q94" s="18"/>
      <c r="R94" s="18"/>
      <c r="S94" s="18"/>
      <c r="T94" s="16"/>
      <c r="U94" s="21"/>
      <c r="V94" s="21"/>
      <c r="W94" s="21"/>
      <c r="X94" s="21"/>
      <c r="Y94" s="18"/>
      <c r="Z94" s="22"/>
      <c r="AA94" s="22"/>
      <c r="AB94" s="22"/>
      <c r="AC94" s="22"/>
      <c r="AD94" s="22"/>
      <c r="AE94" s="22"/>
      <c r="AF94" s="22"/>
      <c r="AG94" s="22"/>
      <c r="AH94" s="22"/>
      <c r="AK94" s="46"/>
      <c r="AL94" s="46"/>
      <c r="AM94" s="23"/>
      <c r="AN94" s="24"/>
      <c r="AO94" s="24"/>
      <c r="AP94" s="24"/>
      <c r="AQ94" s="24"/>
      <c r="AR94" s="24"/>
      <c r="AS94" s="24"/>
      <c r="AT94" s="33" t="str">
        <f t="shared" si="0"/>
        <v/>
      </c>
      <c r="AU94" s="31" t="str">
        <f t="shared" si="1"/>
        <v/>
      </c>
      <c r="AV94" s="31" t="str">
        <f t="shared" si="1"/>
        <v/>
      </c>
      <c r="AW94" s="205"/>
      <c r="AX94" s="1"/>
      <c r="AY94" s="1"/>
      <c r="AZ94" s="1"/>
      <c r="BA94" s="1"/>
      <c r="BB94" s="1"/>
      <c r="BC94" s="1"/>
      <c r="BD94" s="1"/>
      <c r="BE94" s="1"/>
      <c r="BF94" s="1"/>
      <c r="BG94" s="1"/>
      <c r="BH94" s="1"/>
      <c r="BI94" s="1"/>
      <c r="BJ94" s="1"/>
      <c r="BK94" s="1"/>
      <c r="BL94" s="1"/>
      <c r="BM94" s="1"/>
      <c r="BN94" s="1"/>
      <c r="BO94" s="1"/>
    </row>
    <row r="95" spans="1:67" x14ac:dyDescent="0.25">
      <c r="A95" s="168"/>
      <c r="B95" s="29"/>
      <c r="C95" s="27"/>
      <c r="D95" s="25"/>
      <c r="E95" s="26"/>
      <c r="F95" s="26"/>
      <c r="G95" s="28"/>
      <c r="H95" s="16"/>
      <c r="I95" s="16"/>
      <c r="J95" s="17"/>
      <c r="K95" s="19"/>
      <c r="L95" s="18"/>
      <c r="M95" s="18"/>
      <c r="N95" s="18"/>
      <c r="O95" s="20"/>
      <c r="P95" s="21"/>
      <c r="Q95" s="18"/>
      <c r="R95" s="18"/>
      <c r="S95" s="18"/>
      <c r="T95" s="16"/>
      <c r="U95" s="21"/>
      <c r="V95" s="21"/>
      <c r="W95" s="21"/>
      <c r="X95" s="21"/>
      <c r="Y95" s="18"/>
      <c r="Z95" s="22"/>
      <c r="AA95" s="22"/>
      <c r="AB95" s="22"/>
      <c r="AC95" s="22"/>
      <c r="AD95" s="22"/>
      <c r="AE95" s="22"/>
      <c r="AF95" s="22"/>
      <c r="AG95" s="22"/>
      <c r="AH95" s="22"/>
      <c r="AK95" s="46"/>
      <c r="AL95" s="46"/>
      <c r="AM95" s="23"/>
      <c r="AN95" s="24"/>
      <c r="AO95" s="24"/>
      <c r="AP95" s="24"/>
      <c r="AQ95" s="24"/>
      <c r="AR95" s="24"/>
      <c r="AS95" s="24"/>
      <c r="AT95" s="33" t="str">
        <f t="shared" si="0"/>
        <v/>
      </c>
      <c r="AU95" s="31" t="str">
        <f t="shared" si="1"/>
        <v/>
      </c>
      <c r="AV95" s="31" t="str">
        <f t="shared" si="1"/>
        <v/>
      </c>
      <c r="AW95" s="205"/>
      <c r="AX95" s="1"/>
      <c r="AY95" s="1"/>
      <c r="AZ95" s="1"/>
      <c r="BA95" s="1"/>
      <c r="BB95" s="1"/>
      <c r="BC95" s="1"/>
      <c r="BD95" s="1"/>
      <c r="BE95" s="1"/>
      <c r="BF95" s="1"/>
      <c r="BG95" s="1"/>
      <c r="BH95" s="1"/>
      <c r="BI95" s="1"/>
      <c r="BJ95" s="1"/>
      <c r="BK95" s="1"/>
      <c r="BL95" s="1"/>
      <c r="BM95" s="1"/>
      <c r="BN95" s="1"/>
      <c r="BO95" s="1"/>
    </row>
    <row r="96" spans="1:67" x14ac:dyDescent="0.25">
      <c r="A96" s="168"/>
      <c r="B96" s="29"/>
      <c r="C96" s="27"/>
      <c r="D96" s="25"/>
      <c r="E96" s="26"/>
      <c r="F96" s="26"/>
      <c r="G96" s="28"/>
      <c r="H96" s="16"/>
      <c r="I96" s="16"/>
      <c r="J96" s="17"/>
      <c r="K96" s="19"/>
      <c r="L96" s="18"/>
      <c r="M96" s="18"/>
      <c r="N96" s="18"/>
      <c r="O96" s="20"/>
      <c r="P96" s="21"/>
      <c r="Q96" s="18"/>
      <c r="R96" s="18"/>
      <c r="S96" s="18"/>
      <c r="T96" s="16"/>
      <c r="U96" s="21"/>
      <c r="V96" s="21"/>
      <c r="W96" s="21"/>
      <c r="X96" s="21"/>
      <c r="Y96" s="18"/>
      <c r="Z96" s="22"/>
      <c r="AA96" s="22"/>
      <c r="AB96" s="22"/>
      <c r="AC96" s="22"/>
      <c r="AD96" s="22"/>
      <c r="AE96" s="22"/>
      <c r="AF96" s="22"/>
      <c r="AG96" s="22"/>
      <c r="AH96" s="22"/>
      <c r="AK96" s="46"/>
      <c r="AL96" s="46"/>
      <c r="AM96" s="23"/>
      <c r="AN96" s="24"/>
      <c r="AO96" s="24"/>
      <c r="AP96" s="24"/>
      <c r="AQ96" s="24"/>
      <c r="AR96" s="24"/>
      <c r="AS96" s="24"/>
      <c r="AT96" s="33" t="str">
        <f t="shared" si="0"/>
        <v/>
      </c>
      <c r="AU96" s="31" t="str">
        <f t="shared" si="1"/>
        <v/>
      </c>
      <c r="AV96" s="31" t="str">
        <f t="shared" si="1"/>
        <v/>
      </c>
      <c r="AW96" s="205"/>
      <c r="AX96" s="1"/>
      <c r="AY96" s="1"/>
      <c r="AZ96" s="1"/>
      <c r="BA96" s="1"/>
      <c r="BB96" s="1"/>
      <c r="BC96" s="1"/>
      <c r="BD96" s="1"/>
      <c r="BE96" s="1"/>
      <c r="BF96" s="1"/>
      <c r="BG96" s="1"/>
      <c r="BH96" s="1"/>
      <c r="BI96" s="1"/>
      <c r="BJ96" s="1"/>
      <c r="BK96" s="1"/>
      <c r="BL96" s="1"/>
      <c r="BM96" s="1"/>
      <c r="BN96" s="1"/>
      <c r="BO96" s="1"/>
    </row>
    <row r="97" spans="1:67" x14ac:dyDescent="0.25">
      <c r="A97" s="168"/>
      <c r="B97" s="29"/>
      <c r="C97" s="27"/>
      <c r="D97" s="25"/>
      <c r="E97" s="26"/>
      <c r="F97" s="26"/>
      <c r="G97" s="28"/>
      <c r="H97" s="16"/>
      <c r="I97" s="16"/>
      <c r="J97" s="17"/>
      <c r="K97" s="19"/>
      <c r="L97" s="18"/>
      <c r="M97" s="18"/>
      <c r="N97" s="18"/>
      <c r="O97" s="20"/>
      <c r="P97" s="21"/>
      <c r="Q97" s="18"/>
      <c r="R97" s="18"/>
      <c r="S97" s="18"/>
      <c r="T97" s="16"/>
      <c r="U97" s="21"/>
      <c r="V97" s="21"/>
      <c r="W97" s="21"/>
      <c r="X97" s="21"/>
      <c r="Y97" s="18"/>
      <c r="Z97" s="22"/>
      <c r="AA97" s="22"/>
      <c r="AB97" s="22"/>
      <c r="AC97" s="22"/>
      <c r="AD97" s="22"/>
      <c r="AE97" s="22"/>
      <c r="AF97" s="22"/>
      <c r="AG97" s="22"/>
      <c r="AH97" s="22"/>
      <c r="AK97" s="46"/>
      <c r="AL97" s="46"/>
      <c r="AM97" s="23"/>
      <c r="AN97" s="24"/>
      <c r="AO97" s="24"/>
      <c r="AP97" s="24"/>
      <c r="AQ97" s="24"/>
      <c r="AR97" s="24"/>
      <c r="AS97" s="24"/>
      <c r="AT97" s="33" t="str">
        <f t="shared" si="0"/>
        <v/>
      </c>
      <c r="AU97" s="31" t="str">
        <f t="shared" si="1"/>
        <v/>
      </c>
      <c r="AV97" s="31" t="str">
        <f t="shared" si="1"/>
        <v/>
      </c>
      <c r="AW97" s="205"/>
      <c r="AX97" s="1"/>
      <c r="AY97" s="1"/>
      <c r="AZ97" s="1"/>
      <c r="BA97" s="1"/>
      <c r="BB97" s="1"/>
      <c r="BC97" s="1"/>
      <c r="BD97" s="1"/>
      <c r="BE97" s="1"/>
      <c r="BF97" s="1"/>
      <c r="BG97" s="1"/>
      <c r="BH97" s="1"/>
      <c r="BI97" s="1"/>
      <c r="BJ97" s="1"/>
      <c r="BK97" s="1"/>
      <c r="BL97" s="1"/>
      <c r="BM97" s="1"/>
      <c r="BN97" s="1"/>
      <c r="BO97" s="1"/>
    </row>
    <row r="98" spans="1:67" x14ac:dyDescent="0.25">
      <c r="A98" s="168"/>
      <c r="B98" s="29"/>
      <c r="C98" s="27"/>
      <c r="D98" s="25"/>
      <c r="E98" s="26"/>
      <c r="F98" s="26"/>
      <c r="G98" s="28"/>
      <c r="H98" s="16"/>
      <c r="I98" s="16"/>
      <c r="J98" s="17"/>
      <c r="K98" s="19"/>
      <c r="L98" s="18"/>
      <c r="M98" s="18"/>
      <c r="N98" s="18"/>
      <c r="O98" s="20"/>
      <c r="P98" s="21"/>
      <c r="Q98" s="18"/>
      <c r="R98" s="18"/>
      <c r="S98" s="18"/>
      <c r="T98" s="16"/>
      <c r="U98" s="21"/>
      <c r="V98" s="21"/>
      <c r="W98" s="21"/>
      <c r="X98" s="21"/>
      <c r="Y98" s="18"/>
      <c r="Z98" s="22"/>
      <c r="AA98" s="22"/>
      <c r="AB98" s="22"/>
      <c r="AC98" s="22"/>
      <c r="AD98" s="22"/>
      <c r="AE98" s="22"/>
      <c r="AF98" s="22"/>
      <c r="AG98" s="22"/>
      <c r="AH98" s="22"/>
      <c r="AK98" s="46"/>
      <c r="AL98" s="46"/>
      <c r="AM98" s="23"/>
      <c r="AN98" s="24"/>
      <c r="AO98" s="24"/>
      <c r="AP98" s="24"/>
      <c r="AQ98" s="24"/>
      <c r="AR98" s="24"/>
      <c r="AS98" s="24"/>
      <c r="AT98" s="33" t="str">
        <f t="shared" si="0"/>
        <v/>
      </c>
      <c r="AU98" s="31" t="str">
        <f t="shared" si="1"/>
        <v/>
      </c>
      <c r="AV98" s="31" t="str">
        <f t="shared" si="1"/>
        <v/>
      </c>
      <c r="AW98" s="205"/>
      <c r="AX98" s="1"/>
      <c r="AY98" s="1"/>
      <c r="AZ98" s="1"/>
      <c r="BA98" s="1"/>
      <c r="BB98" s="1"/>
      <c r="BC98" s="1"/>
      <c r="BD98" s="1"/>
      <c r="BE98" s="1"/>
      <c r="BF98" s="1"/>
      <c r="BG98" s="1"/>
      <c r="BH98" s="1"/>
      <c r="BI98" s="1"/>
      <c r="BJ98" s="1"/>
      <c r="BK98" s="1"/>
      <c r="BL98" s="1"/>
      <c r="BM98" s="1"/>
      <c r="BN98" s="1"/>
      <c r="BO98" s="1"/>
    </row>
    <row r="99" spans="1:67" x14ac:dyDescent="0.25">
      <c r="A99" s="168"/>
      <c r="B99" s="29"/>
      <c r="C99" s="27"/>
      <c r="D99" s="25"/>
      <c r="E99" s="26"/>
      <c r="F99" s="26"/>
      <c r="G99" s="28"/>
      <c r="H99" s="16"/>
      <c r="I99" s="16"/>
      <c r="J99" s="17"/>
      <c r="K99" s="19"/>
      <c r="L99" s="18"/>
      <c r="M99" s="18"/>
      <c r="N99" s="18"/>
      <c r="O99" s="20"/>
      <c r="P99" s="21"/>
      <c r="Q99" s="18"/>
      <c r="R99" s="18"/>
      <c r="S99" s="18"/>
      <c r="T99" s="16"/>
      <c r="U99" s="21"/>
      <c r="V99" s="21"/>
      <c r="W99" s="21"/>
      <c r="X99" s="21"/>
      <c r="Y99" s="18"/>
      <c r="Z99" s="22"/>
      <c r="AA99" s="22"/>
      <c r="AB99" s="22"/>
      <c r="AC99" s="22"/>
      <c r="AD99" s="22"/>
      <c r="AE99" s="22"/>
      <c r="AF99" s="22"/>
      <c r="AG99" s="22"/>
      <c r="AH99" s="22"/>
      <c r="AK99" s="46"/>
      <c r="AL99" s="46"/>
      <c r="AM99" s="23"/>
      <c r="AN99" s="24"/>
      <c r="AO99" s="24"/>
      <c r="AP99" s="24"/>
      <c r="AQ99" s="24"/>
      <c r="AR99" s="24"/>
      <c r="AS99" s="24"/>
      <c r="AT99" s="33" t="str">
        <f t="shared" si="0"/>
        <v/>
      </c>
      <c r="AU99" s="31" t="str">
        <f t="shared" si="1"/>
        <v/>
      </c>
      <c r="AV99" s="31" t="str">
        <f t="shared" si="1"/>
        <v/>
      </c>
      <c r="AW99" s="205"/>
      <c r="AX99" s="1"/>
      <c r="AY99" s="1"/>
      <c r="AZ99" s="1"/>
      <c r="BA99" s="1"/>
      <c r="BB99" s="1"/>
      <c r="BC99" s="1"/>
      <c r="BD99" s="1"/>
      <c r="BE99" s="1"/>
      <c r="BF99" s="1"/>
      <c r="BG99" s="1"/>
      <c r="BH99" s="1"/>
      <c r="BI99" s="1"/>
      <c r="BJ99" s="1"/>
      <c r="BK99" s="1"/>
      <c r="BL99" s="1"/>
      <c r="BM99" s="1"/>
      <c r="BN99" s="1"/>
      <c r="BO99" s="1"/>
    </row>
    <row r="100" spans="1:67" x14ac:dyDescent="0.25">
      <c r="A100" s="168"/>
      <c r="B100" s="29"/>
      <c r="C100" s="27"/>
      <c r="D100" s="25"/>
      <c r="E100" s="26"/>
      <c r="F100" s="26"/>
      <c r="G100" s="28"/>
      <c r="H100" s="16"/>
      <c r="I100" s="16"/>
      <c r="J100" s="17"/>
      <c r="K100" s="19"/>
      <c r="L100" s="18"/>
      <c r="M100" s="18"/>
      <c r="N100" s="18"/>
      <c r="O100" s="20"/>
      <c r="P100" s="21"/>
      <c r="Q100" s="18"/>
      <c r="R100" s="18"/>
      <c r="S100" s="18"/>
      <c r="T100" s="16"/>
      <c r="U100" s="21"/>
      <c r="V100" s="21"/>
      <c r="W100" s="21"/>
      <c r="X100" s="21"/>
      <c r="Y100" s="18"/>
      <c r="Z100" s="22"/>
      <c r="AA100" s="22"/>
      <c r="AB100" s="22"/>
      <c r="AC100" s="22"/>
      <c r="AD100" s="22"/>
      <c r="AE100" s="22"/>
      <c r="AF100" s="22"/>
      <c r="AG100" s="22"/>
      <c r="AH100" s="22"/>
      <c r="AK100" s="46"/>
      <c r="AL100" s="46"/>
      <c r="AM100" s="23"/>
      <c r="AN100" s="24"/>
      <c r="AO100" s="24"/>
      <c r="AP100" s="24"/>
      <c r="AQ100" s="24"/>
      <c r="AR100" s="24"/>
      <c r="AS100" s="24"/>
      <c r="AT100" s="33" t="str">
        <f t="shared" si="0"/>
        <v/>
      </c>
      <c r="AU100" s="31" t="str">
        <f t="shared" si="1"/>
        <v/>
      </c>
      <c r="AV100" s="31" t="str">
        <f t="shared" si="1"/>
        <v/>
      </c>
      <c r="AW100" s="205"/>
      <c r="AX100" s="1"/>
      <c r="AY100" s="1"/>
      <c r="AZ100" s="1"/>
      <c r="BA100" s="1"/>
      <c r="BB100" s="1"/>
      <c r="BC100" s="1"/>
      <c r="BD100" s="1"/>
      <c r="BE100" s="1"/>
      <c r="BF100" s="1"/>
      <c r="BG100" s="1"/>
      <c r="BH100" s="1"/>
      <c r="BI100" s="1"/>
      <c r="BJ100" s="1"/>
      <c r="BK100" s="1"/>
      <c r="BL100" s="1"/>
      <c r="BM100" s="1"/>
      <c r="BN100" s="1"/>
      <c r="BO100" s="1"/>
    </row>
    <row r="101" spans="1:67" x14ac:dyDescent="0.25">
      <c r="A101" s="168"/>
      <c r="B101" s="29"/>
      <c r="C101" s="27"/>
      <c r="D101" s="25"/>
      <c r="E101" s="26"/>
      <c r="F101" s="26"/>
      <c r="G101" s="28"/>
      <c r="H101" s="16"/>
      <c r="I101" s="16"/>
      <c r="J101" s="17"/>
      <c r="K101" s="19"/>
      <c r="L101" s="18"/>
      <c r="M101" s="18"/>
      <c r="N101" s="18"/>
      <c r="O101" s="20"/>
      <c r="P101" s="21"/>
      <c r="Q101" s="18"/>
      <c r="R101" s="18"/>
      <c r="S101" s="18"/>
      <c r="T101" s="16"/>
      <c r="U101" s="21"/>
      <c r="V101" s="21"/>
      <c r="W101" s="21"/>
      <c r="X101" s="21"/>
      <c r="Y101" s="18"/>
      <c r="Z101" s="22"/>
      <c r="AA101" s="22"/>
      <c r="AB101" s="22"/>
      <c r="AC101" s="22"/>
      <c r="AD101" s="22"/>
      <c r="AE101" s="22"/>
      <c r="AF101" s="22"/>
      <c r="AG101" s="22"/>
      <c r="AH101" s="22"/>
      <c r="AK101" s="46"/>
      <c r="AL101" s="46"/>
      <c r="AM101" s="23"/>
      <c r="AN101" s="24"/>
      <c r="AO101" s="24"/>
      <c r="AP101" s="24"/>
      <c r="AQ101" s="24"/>
      <c r="AR101" s="24"/>
      <c r="AS101" s="24"/>
      <c r="AT101" s="33" t="str">
        <f t="shared" si="0"/>
        <v/>
      </c>
      <c r="AU101" s="31" t="str">
        <f t="shared" si="1"/>
        <v/>
      </c>
      <c r="AV101" s="31" t="str">
        <f t="shared" si="1"/>
        <v/>
      </c>
      <c r="AW101" s="205"/>
      <c r="AX101" s="1"/>
      <c r="AY101" s="1"/>
      <c r="AZ101" s="1"/>
      <c r="BA101" s="1"/>
      <c r="BB101" s="1"/>
      <c r="BC101" s="1"/>
      <c r="BD101" s="1"/>
      <c r="BE101" s="1"/>
      <c r="BF101" s="1"/>
      <c r="BG101" s="1"/>
      <c r="BH101" s="1"/>
      <c r="BI101" s="1"/>
      <c r="BJ101" s="1"/>
      <c r="BK101" s="1"/>
      <c r="BL101" s="1"/>
      <c r="BM101" s="1"/>
      <c r="BN101" s="1"/>
      <c r="BO101" s="1"/>
    </row>
    <row r="102" spans="1:67" x14ac:dyDescent="0.25">
      <c r="A102" s="168"/>
      <c r="B102" s="29"/>
      <c r="C102" s="27"/>
      <c r="D102" s="25"/>
      <c r="E102" s="26"/>
      <c r="F102" s="26"/>
      <c r="G102" s="28"/>
      <c r="H102" s="16"/>
      <c r="I102" s="16"/>
      <c r="J102" s="17"/>
      <c r="K102" s="19"/>
      <c r="L102" s="18"/>
      <c r="M102" s="18"/>
      <c r="N102" s="18"/>
      <c r="O102" s="20"/>
      <c r="P102" s="21"/>
      <c r="Q102" s="18"/>
      <c r="R102" s="18"/>
      <c r="S102" s="18"/>
      <c r="T102" s="16"/>
      <c r="U102" s="21"/>
      <c r="V102" s="21"/>
      <c r="W102" s="21"/>
      <c r="X102" s="21"/>
      <c r="Y102" s="18"/>
      <c r="Z102" s="22"/>
      <c r="AA102" s="22"/>
      <c r="AB102" s="22"/>
      <c r="AC102" s="22"/>
      <c r="AD102" s="22"/>
      <c r="AE102" s="22"/>
      <c r="AF102" s="22"/>
      <c r="AG102" s="22"/>
      <c r="AH102" s="22"/>
      <c r="AK102" s="46"/>
      <c r="AL102" s="46"/>
      <c r="AM102" s="23"/>
      <c r="AN102" s="24"/>
      <c r="AO102" s="24"/>
      <c r="AP102" s="24"/>
      <c r="AQ102" s="24"/>
      <c r="AR102" s="24"/>
      <c r="AS102" s="24"/>
      <c r="AT102" s="33" t="str">
        <f t="shared" si="0"/>
        <v/>
      </c>
      <c r="AU102" s="31" t="str">
        <f t="shared" si="1"/>
        <v/>
      </c>
      <c r="AV102" s="31" t="str">
        <f t="shared" si="1"/>
        <v/>
      </c>
      <c r="AW102" s="205"/>
      <c r="AX102" s="1"/>
      <c r="AY102" s="1"/>
      <c r="AZ102" s="1"/>
      <c r="BA102" s="1"/>
      <c r="BB102" s="1"/>
      <c r="BC102" s="1"/>
      <c r="BD102" s="1"/>
      <c r="BE102" s="1"/>
      <c r="BF102" s="1"/>
      <c r="BG102" s="1"/>
      <c r="BH102" s="1"/>
      <c r="BI102" s="1"/>
      <c r="BJ102" s="1"/>
      <c r="BK102" s="1"/>
      <c r="BL102" s="1"/>
      <c r="BM102" s="1"/>
      <c r="BN102" s="1"/>
      <c r="BO102" s="1"/>
    </row>
    <row r="103" spans="1:67" x14ac:dyDescent="0.25">
      <c r="A103" s="168"/>
      <c r="B103" s="29"/>
      <c r="C103" s="27"/>
      <c r="D103" s="25"/>
      <c r="E103" s="26"/>
      <c r="F103" s="26"/>
      <c r="G103" s="28"/>
      <c r="H103" s="16"/>
      <c r="I103" s="16"/>
      <c r="J103" s="17"/>
      <c r="K103" s="19"/>
      <c r="L103" s="18"/>
      <c r="M103" s="18"/>
      <c r="N103" s="18"/>
      <c r="O103" s="20"/>
      <c r="P103" s="21"/>
      <c r="Q103" s="18"/>
      <c r="R103" s="18"/>
      <c r="S103" s="18"/>
      <c r="T103" s="16"/>
      <c r="U103" s="21"/>
      <c r="V103" s="21"/>
      <c r="W103" s="21"/>
      <c r="X103" s="21"/>
      <c r="Y103" s="18"/>
      <c r="Z103" s="22"/>
      <c r="AA103" s="22"/>
      <c r="AB103" s="22"/>
      <c r="AC103" s="22"/>
      <c r="AD103" s="22"/>
      <c r="AE103" s="22"/>
      <c r="AF103" s="22"/>
      <c r="AG103" s="22"/>
      <c r="AH103" s="22"/>
      <c r="AK103" s="46"/>
      <c r="AL103" s="46"/>
      <c r="AM103" s="23"/>
      <c r="AN103" s="24"/>
      <c r="AO103" s="24"/>
      <c r="AP103" s="24"/>
      <c r="AQ103" s="24"/>
      <c r="AR103" s="24"/>
      <c r="AS103" s="24"/>
      <c r="AT103" s="33" t="str">
        <f t="shared" ref="AT103:AT166" si="2">IF(ISBLANK(AN103),"",SUM(AN103:AR103))</f>
        <v/>
      </c>
      <c r="AU103" s="31" t="str">
        <f t="shared" ref="AU103:AV166" si="3">IF(ISBLANK(AN103),"",AT103/$K103/0.092903)</f>
        <v/>
      </c>
      <c r="AV103" s="31" t="str">
        <f t="shared" si="3"/>
        <v/>
      </c>
      <c r="AW103" s="205"/>
      <c r="AX103" s="1"/>
      <c r="AY103" s="1"/>
      <c r="AZ103" s="1"/>
      <c r="BA103" s="1"/>
      <c r="BB103" s="1"/>
      <c r="BC103" s="1"/>
      <c r="BD103" s="1"/>
      <c r="BE103" s="1"/>
      <c r="BF103" s="1"/>
      <c r="BG103" s="1"/>
      <c r="BH103" s="1"/>
      <c r="BI103" s="1"/>
      <c r="BJ103" s="1"/>
      <c r="BK103" s="1"/>
      <c r="BL103" s="1"/>
      <c r="BM103" s="1"/>
      <c r="BN103" s="1"/>
      <c r="BO103" s="1"/>
    </row>
    <row r="104" spans="1:67" x14ac:dyDescent="0.25">
      <c r="A104" s="168"/>
      <c r="B104" s="29"/>
      <c r="C104" s="27"/>
      <c r="D104" s="25"/>
      <c r="E104" s="26"/>
      <c r="F104" s="26"/>
      <c r="G104" s="28"/>
      <c r="H104" s="16"/>
      <c r="I104" s="16"/>
      <c r="J104" s="17"/>
      <c r="K104" s="19"/>
      <c r="L104" s="18"/>
      <c r="M104" s="18"/>
      <c r="N104" s="18"/>
      <c r="O104" s="20"/>
      <c r="P104" s="21"/>
      <c r="Q104" s="18"/>
      <c r="R104" s="18"/>
      <c r="S104" s="18"/>
      <c r="T104" s="16"/>
      <c r="U104" s="21"/>
      <c r="V104" s="21"/>
      <c r="W104" s="21"/>
      <c r="X104" s="21"/>
      <c r="Y104" s="18"/>
      <c r="Z104" s="22"/>
      <c r="AA104" s="22"/>
      <c r="AB104" s="22"/>
      <c r="AC104" s="22"/>
      <c r="AD104" s="22"/>
      <c r="AE104" s="22"/>
      <c r="AF104" s="22"/>
      <c r="AG104" s="22"/>
      <c r="AH104" s="22"/>
      <c r="AK104" s="46"/>
      <c r="AL104" s="46"/>
      <c r="AM104" s="23"/>
      <c r="AN104" s="24"/>
      <c r="AO104" s="24"/>
      <c r="AP104" s="24"/>
      <c r="AQ104" s="24"/>
      <c r="AR104" s="24"/>
      <c r="AS104" s="24"/>
      <c r="AT104" s="33" t="str">
        <f t="shared" si="2"/>
        <v/>
      </c>
      <c r="AU104" s="31" t="str">
        <f t="shared" si="3"/>
        <v/>
      </c>
      <c r="AV104" s="31" t="str">
        <f t="shared" si="3"/>
        <v/>
      </c>
      <c r="AW104" s="205"/>
      <c r="AX104" s="1"/>
      <c r="AY104" s="1"/>
      <c r="AZ104" s="1"/>
      <c r="BA104" s="1"/>
      <c r="BB104" s="1"/>
      <c r="BC104" s="1"/>
      <c r="BD104" s="1"/>
      <c r="BE104" s="1"/>
      <c r="BF104" s="1"/>
      <c r="BG104" s="1"/>
      <c r="BH104" s="1"/>
      <c r="BI104" s="1"/>
      <c r="BJ104" s="1"/>
      <c r="BK104" s="1"/>
      <c r="BL104" s="1"/>
      <c r="BM104" s="1"/>
      <c r="BN104" s="1"/>
      <c r="BO104" s="1"/>
    </row>
    <row r="105" spans="1:67" x14ac:dyDescent="0.25">
      <c r="A105" s="168"/>
      <c r="B105" s="29"/>
      <c r="C105" s="27"/>
      <c r="D105" s="25"/>
      <c r="E105" s="26"/>
      <c r="F105" s="26"/>
      <c r="G105" s="28"/>
      <c r="H105" s="16"/>
      <c r="I105" s="16"/>
      <c r="J105" s="17"/>
      <c r="K105" s="19"/>
      <c r="L105" s="18"/>
      <c r="M105" s="18"/>
      <c r="N105" s="18"/>
      <c r="O105" s="20"/>
      <c r="P105" s="21"/>
      <c r="Q105" s="18"/>
      <c r="R105" s="18"/>
      <c r="S105" s="18"/>
      <c r="T105" s="16"/>
      <c r="U105" s="21"/>
      <c r="V105" s="21"/>
      <c r="W105" s="21"/>
      <c r="X105" s="21"/>
      <c r="Y105" s="18"/>
      <c r="Z105" s="22"/>
      <c r="AA105" s="22"/>
      <c r="AB105" s="22"/>
      <c r="AC105" s="22"/>
      <c r="AD105" s="22"/>
      <c r="AE105" s="22"/>
      <c r="AF105" s="22"/>
      <c r="AG105" s="22"/>
      <c r="AH105" s="22"/>
      <c r="AK105" s="46"/>
      <c r="AL105" s="46"/>
      <c r="AM105" s="23"/>
      <c r="AN105" s="24"/>
      <c r="AO105" s="24"/>
      <c r="AP105" s="24"/>
      <c r="AQ105" s="24"/>
      <c r="AR105" s="24"/>
      <c r="AS105" s="24"/>
      <c r="AT105" s="33" t="str">
        <f t="shared" si="2"/>
        <v/>
      </c>
      <c r="AU105" s="31" t="str">
        <f t="shared" si="3"/>
        <v/>
      </c>
      <c r="AV105" s="31" t="str">
        <f t="shared" si="3"/>
        <v/>
      </c>
      <c r="AW105" s="205"/>
      <c r="AX105" s="1"/>
      <c r="AY105" s="1"/>
      <c r="AZ105" s="1"/>
      <c r="BA105" s="1"/>
      <c r="BB105" s="1"/>
      <c r="BC105" s="1"/>
      <c r="BD105" s="1"/>
      <c r="BE105" s="1"/>
      <c r="BF105" s="1"/>
      <c r="BG105" s="1"/>
      <c r="BH105" s="1"/>
      <c r="BI105" s="1"/>
      <c r="BJ105" s="1"/>
      <c r="BK105" s="1"/>
      <c r="BL105" s="1"/>
      <c r="BM105" s="1"/>
      <c r="BN105" s="1"/>
      <c r="BO105" s="1"/>
    </row>
    <row r="106" spans="1:67" x14ac:dyDescent="0.25">
      <c r="A106" s="168"/>
      <c r="B106" s="29"/>
      <c r="C106" s="27"/>
      <c r="D106" s="25"/>
      <c r="E106" s="26"/>
      <c r="F106" s="26"/>
      <c r="G106" s="28"/>
      <c r="H106" s="16"/>
      <c r="I106" s="16"/>
      <c r="J106" s="17"/>
      <c r="K106" s="19"/>
      <c r="L106" s="18"/>
      <c r="M106" s="18"/>
      <c r="N106" s="18"/>
      <c r="O106" s="20"/>
      <c r="P106" s="21"/>
      <c r="Q106" s="18"/>
      <c r="R106" s="18"/>
      <c r="S106" s="18"/>
      <c r="T106" s="16"/>
      <c r="U106" s="21"/>
      <c r="V106" s="21"/>
      <c r="W106" s="21"/>
      <c r="X106" s="21"/>
      <c r="Y106" s="18"/>
      <c r="Z106" s="22"/>
      <c r="AA106" s="22"/>
      <c r="AB106" s="22"/>
      <c r="AC106" s="22"/>
      <c r="AD106" s="22"/>
      <c r="AE106" s="22"/>
      <c r="AF106" s="22"/>
      <c r="AG106" s="22"/>
      <c r="AH106" s="22"/>
      <c r="AK106" s="46"/>
      <c r="AL106" s="46"/>
      <c r="AM106" s="23"/>
      <c r="AN106" s="24"/>
      <c r="AO106" s="24"/>
      <c r="AP106" s="24"/>
      <c r="AQ106" s="24"/>
      <c r="AR106" s="24"/>
      <c r="AS106" s="24"/>
      <c r="AT106" s="33" t="str">
        <f t="shared" si="2"/>
        <v/>
      </c>
      <c r="AU106" s="31" t="str">
        <f t="shared" si="3"/>
        <v/>
      </c>
      <c r="AV106" s="31" t="str">
        <f t="shared" si="3"/>
        <v/>
      </c>
      <c r="AW106" s="205"/>
      <c r="AX106" s="1"/>
      <c r="AY106" s="1"/>
      <c r="AZ106" s="1"/>
      <c r="BA106" s="1"/>
      <c r="BB106" s="1"/>
      <c r="BC106" s="1"/>
      <c r="BD106" s="1"/>
      <c r="BE106" s="1"/>
      <c r="BF106" s="1"/>
      <c r="BG106" s="1"/>
      <c r="BH106" s="1"/>
      <c r="BI106" s="1"/>
      <c r="BJ106" s="1"/>
      <c r="BK106" s="1"/>
      <c r="BL106" s="1"/>
      <c r="BM106" s="1"/>
      <c r="BN106" s="1"/>
      <c r="BO106" s="1"/>
    </row>
    <row r="107" spans="1:67" x14ac:dyDescent="0.25">
      <c r="A107" s="168"/>
      <c r="B107" s="29"/>
      <c r="C107" s="27"/>
      <c r="D107" s="25"/>
      <c r="E107" s="26"/>
      <c r="F107" s="26"/>
      <c r="G107" s="28"/>
      <c r="H107" s="16"/>
      <c r="I107" s="16"/>
      <c r="J107" s="17"/>
      <c r="K107" s="19"/>
      <c r="L107" s="18"/>
      <c r="M107" s="18"/>
      <c r="N107" s="18"/>
      <c r="O107" s="20"/>
      <c r="P107" s="21"/>
      <c r="Q107" s="18"/>
      <c r="R107" s="18"/>
      <c r="S107" s="18"/>
      <c r="T107" s="16"/>
      <c r="U107" s="21"/>
      <c r="V107" s="21"/>
      <c r="W107" s="21"/>
      <c r="X107" s="21"/>
      <c r="Y107" s="18"/>
      <c r="Z107" s="22"/>
      <c r="AA107" s="22"/>
      <c r="AB107" s="22"/>
      <c r="AC107" s="22"/>
      <c r="AD107" s="22"/>
      <c r="AE107" s="22"/>
      <c r="AF107" s="22"/>
      <c r="AG107" s="22"/>
      <c r="AH107" s="22"/>
      <c r="AK107" s="46"/>
      <c r="AL107" s="46"/>
      <c r="AM107" s="23"/>
      <c r="AN107" s="24"/>
      <c r="AO107" s="24"/>
      <c r="AP107" s="24"/>
      <c r="AQ107" s="24"/>
      <c r="AR107" s="24"/>
      <c r="AS107" s="24"/>
      <c r="AT107" s="33" t="str">
        <f t="shared" si="2"/>
        <v/>
      </c>
      <c r="AU107" s="31" t="str">
        <f t="shared" si="3"/>
        <v/>
      </c>
      <c r="AV107" s="31" t="str">
        <f t="shared" si="3"/>
        <v/>
      </c>
      <c r="AW107" s="205"/>
      <c r="AX107" s="1"/>
      <c r="AY107" s="1"/>
      <c r="AZ107" s="1"/>
      <c r="BA107" s="1"/>
      <c r="BB107" s="1"/>
      <c r="BC107" s="1"/>
      <c r="BD107" s="1"/>
      <c r="BE107" s="1"/>
      <c r="BF107" s="1"/>
      <c r="BG107" s="1"/>
      <c r="BH107" s="1"/>
      <c r="BI107" s="1"/>
      <c r="BJ107" s="1"/>
      <c r="BK107" s="1"/>
      <c r="BL107" s="1"/>
      <c r="BM107" s="1"/>
      <c r="BN107" s="1"/>
      <c r="BO107" s="1"/>
    </row>
    <row r="108" spans="1:67" x14ac:dyDescent="0.25">
      <c r="A108" s="168"/>
      <c r="B108" s="29"/>
      <c r="C108" s="27"/>
      <c r="D108" s="25"/>
      <c r="E108" s="26"/>
      <c r="F108" s="26"/>
      <c r="G108" s="28"/>
      <c r="H108" s="16"/>
      <c r="I108" s="16"/>
      <c r="J108" s="17"/>
      <c r="K108" s="19"/>
      <c r="L108" s="18"/>
      <c r="M108" s="18"/>
      <c r="N108" s="18"/>
      <c r="O108" s="20"/>
      <c r="P108" s="21"/>
      <c r="Q108" s="18"/>
      <c r="R108" s="18"/>
      <c r="S108" s="18"/>
      <c r="T108" s="16"/>
      <c r="U108" s="21"/>
      <c r="V108" s="21"/>
      <c r="W108" s="21"/>
      <c r="X108" s="21"/>
      <c r="Y108" s="18"/>
      <c r="Z108" s="22"/>
      <c r="AA108" s="22"/>
      <c r="AB108" s="22"/>
      <c r="AC108" s="22"/>
      <c r="AD108" s="22"/>
      <c r="AE108" s="22"/>
      <c r="AF108" s="22"/>
      <c r="AG108" s="22"/>
      <c r="AH108" s="22"/>
      <c r="AK108" s="46"/>
      <c r="AL108" s="46"/>
      <c r="AM108" s="23"/>
      <c r="AN108" s="24"/>
      <c r="AO108" s="24"/>
      <c r="AP108" s="24"/>
      <c r="AQ108" s="24"/>
      <c r="AR108" s="24"/>
      <c r="AS108" s="24"/>
      <c r="AT108" s="33" t="str">
        <f t="shared" si="2"/>
        <v/>
      </c>
      <c r="AU108" s="31" t="str">
        <f t="shared" si="3"/>
        <v/>
      </c>
      <c r="AV108" s="31" t="str">
        <f t="shared" si="3"/>
        <v/>
      </c>
      <c r="AW108" s="205"/>
      <c r="AX108" s="1"/>
      <c r="AY108" s="1"/>
      <c r="AZ108" s="1"/>
      <c r="BA108" s="1"/>
      <c r="BB108" s="1"/>
      <c r="BC108" s="1"/>
      <c r="BD108" s="1"/>
      <c r="BE108" s="1"/>
      <c r="BF108" s="1"/>
      <c r="BG108" s="1"/>
      <c r="BH108" s="1"/>
      <c r="BI108" s="1"/>
      <c r="BJ108" s="1"/>
      <c r="BK108" s="1"/>
      <c r="BL108" s="1"/>
      <c r="BM108" s="1"/>
      <c r="BN108" s="1"/>
      <c r="BO108" s="1"/>
    </row>
    <row r="109" spans="1:67" x14ac:dyDescent="0.25">
      <c r="A109" s="168"/>
      <c r="B109" s="29"/>
      <c r="C109" s="27"/>
      <c r="D109" s="25"/>
      <c r="E109" s="26"/>
      <c r="F109" s="26"/>
      <c r="G109" s="28"/>
      <c r="H109" s="16"/>
      <c r="I109" s="16"/>
      <c r="J109" s="17"/>
      <c r="K109" s="19"/>
      <c r="L109" s="18"/>
      <c r="M109" s="18"/>
      <c r="N109" s="18"/>
      <c r="O109" s="20"/>
      <c r="P109" s="21"/>
      <c r="Q109" s="18"/>
      <c r="R109" s="18"/>
      <c r="S109" s="18"/>
      <c r="T109" s="16"/>
      <c r="U109" s="21"/>
      <c r="V109" s="21"/>
      <c r="W109" s="21"/>
      <c r="X109" s="21"/>
      <c r="Y109" s="18"/>
      <c r="Z109" s="22"/>
      <c r="AA109" s="22"/>
      <c r="AB109" s="22"/>
      <c r="AC109" s="22"/>
      <c r="AD109" s="22"/>
      <c r="AE109" s="22"/>
      <c r="AF109" s="22"/>
      <c r="AG109" s="22"/>
      <c r="AH109" s="22"/>
      <c r="AK109" s="46"/>
      <c r="AL109" s="46"/>
      <c r="AM109" s="23"/>
      <c r="AN109" s="24"/>
      <c r="AO109" s="24"/>
      <c r="AP109" s="24"/>
      <c r="AQ109" s="24"/>
      <c r="AR109" s="24"/>
      <c r="AS109" s="24"/>
      <c r="AT109" s="33" t="str">
        <f t="shared" si="2"/>
        <v/>
      </c>
      <c r="AU109" s="31" t="str">
        <f t="shared" si="3"/>
        <v/>
      </c>
      <c r="AV109" s="31" t="str">
        <f t="shared" si="3"/>
        <v/>
      </c>
      <c r="AW109" s="205"/>
      <c r="AX109" s="1"/>
      <c r="AY109" s="1"/>
      <c r="AZ109" s="1"/>
      <c r="BA109" s="1"/>
      <c r="BB109" s="1"/>
      <c r="BC109" s="1"/>
      <c r="BD109" s="1"/>
      <c r="BE109" s="1"/>
      <c r="BF109" s="1"/>
      <c r="BG109" s="1"/>
      <c r="BH109" s="1"/>
      <c r="BI109" s="1"/>
      <c r="BJ109" s="1"/>
      <c r="BK109" s="1"/>
      <c r="BL109" s="1"/>
      <c r="BM109" s="1"/>
      <c r="BN109" s="1"/>
      <c r="BO109" s="1"/>
    </row>
    <row r="110" spans="1:67" x14ac:dyDescent="0.25">
      <c r="A110" s="168"/>
      <c r="B110" s="29"/>
      <c r="C110" s="27"/>
      <c r="D110" s="25"/>
      <c r="E110" s="26"/>
      <c r="F110" s="26"/>
      <c r="G110" s="28"/>
      <c r="H110" s="16"/>
      <c r="I110" s="16"/>
      <c r="J110" s="17"/>
      <c r="K110" s="19"/>
      <c r="L110" s="18"/>
      <c r="M110" s="18"/>
      <c r="N110" s="18"/>
      <c r="O110" s="20"/>
      <c r="P110" s="21"/>
      <c r="Q110" s="18"/>
      <c r="R110" s="18"/>
      <c r="S110" s="18"/>
      <c r="T110" s="16"/>
      <c r="U110" s="21"/>
      <c r="V110" s="21"/>
      <c r="W110" s="21"/>
      <c r="X110" s="21"/>
      <c r="Y110" s="18"/>
      <c r="Z110" s="22"/>
      <c r="AA110" s="22"/>
      <c r="AB110" s="22"/>
      <c r="AC110" s="22"/>
      <c r="AD110" s="22"/>
      <c r="AE110" s="22"/>
      <c r="AF110" s="22"/>
      <c r="AG110" s="22"/>
      <c r="AH110" s="22"/>
      <c r="AK110" s="46"/>
      <c r="AL110" s="46"/>
      <c r="AM110" s="23"/>
      <c r="AN110" s="24"/>
      <c r="AO110" s="24"/>
      <c r="AP110" s="24"/>
      <c r="AQ110" s="24"/>
      <c r="AR110" s="24"/>
      <c r="AS110" s="24"/>
      <c r="AT110" s="33" t="str">
        <f t="shared" si="2"/>
        <v/>
      </c>
      <c r="AU110" s="31" t="str">
        <f t="shared" si="3"/>
        <v/>
      </c>
      <c r="AV110" s="31" t="str">
        <f t="shared" si="3"/>
        <v/>
      </c>
      <c r="AW110" s="205"/>
      <c r="AX110" s="1"/>
      <c r="AY110" s="1"/>
      <c r="AZ110" s="1"/>
      <c r="BA110" s="1"/>
      <c r="BB110" s="1"/>
      <c r="BC110" s="1"/>
      <c r="BD110" s="1"/>
      <c r="BE110" s="1"/>
      <c r="BF110" s="1"/>
      <c r="BG110" s="1"/>
      <c r="BH110" s="1"/>
      <c r="BI110" s="1"/>
      <c r="BJ110" s="1"/>
      <c r="BK110" s="1"/>
      <c r="BL110" s="1"/>
      <c r="BM110" s="1"/>
      <c r="BN110" s="1"/>
      <c r="BO110" s="1"/>
    </row>
    <row r="111" spans="1:67" x14ac:dyDescent="0.25">
      <c r="A111" s="168"/>
      <c r="B111" s="29"/>
      <c r="C111" s="27"/>
      <c r="D111" s="25"/>
      <c r="E111" s="26"/>
      <c r="F111" s="26"/>
      <c r="G111" s="28"/>
      <c r="H111" s="16"/>
      <c r="I111" s="16"/>
      <c r="J111" s="17"/>
      <c r="K111" s="19"/>
      <c r="L111" s="18"/>
      <c r="M111" s="18"/>
      <c r="N111" s="18"/>
      <c r="O111" s="20"/>
      <c r="P111" s="21"/>
      <c r="Q111" s="18"/>
      <c r="R111" s="18"/>
      <c r="S111" s="18"/>
      <c r="T111" s="16"/>
      <c r="U111" s="21"/>
      <c r="V111" s="21"/>
      <c r="W111" s="21"/>
      <c r="X111" s="21"/>
      <c r="Y111" s="18"/>
      <c r="Z111" s="22"/>
      <c r="AA111" s="22"/>
      <c r="AB111" s="22"/>
      <c r="AC111" s="22"/>
      <c r="AD111" s="22"/>
      <c r="AE111" s="22"/>
      <c r="AF111" s="22"/>
      <c r="AG111" s="22"/>
      <c r="AH111" s="22"/>
      <c r="AK111" s="46"/>
      <c r="AL111" s="46"/>
      <c r="AM111" s="23"/>
      <c r="AN111" s="24"/>
      <c r="AO111" s="24"/>
      <c r="AP111" s="24"/>
      <c r="AQ111" s="24"/>
      <c r="AR111" s="24"/>
      <c r="AS111" s="24"/>
      <c r="AT111" s="33" t="str">
        <f t="shared" si="2"/>
        <v/>
      </c>
      <c r="AU111" s="31" t="str">
        <f t="shared" si="3"/>
        <v/>
      </c>
      <c r="AV111" s="31" t="str">
        <f t="shared" si="3"/>
        <v/>
      </c>
      <c r="AW111" s="205"/>
      <c r="AX111" s="1"/>
      <c r="AY111" s="1"/>
      <c r="AZ111" s="1"/>
      <c r="BA111" s="1"/>
      <c r="BB111" s="1"/>
      <c r="BC111" s="1"/>
      <c r="BD111" s="1"/>
      <c r="BE111" s="1"/>
      <c r="BF111" s="1"/>
      <c r="BG111" s="1"/>
      <c r="BH111" s="1"/>
      <c r="BI111" s="1"/>
      <c r="BJ111" s="1"/>
      <c r="BK111" s="1"/>
      <c r="BL111" s="1"/>
      <c r="BM111" s="1"/>
      <c r="BN111" s="1"/>
      <c r="BO111" s="1"/>
    </row>
    <row r="112" spans="1:67" x14ac:dyDescent="0.25">
      <c r="A112" s="168"/>
      <c r="B112" s="29"/>
      <c r="C112" s="27"/>
      <c r="D112" s="25"/>
      <c r="E112" s="26"/>
      <c r="F112" s="26"/>
      <c r="G112" s="28"/>
      <c r="H112" s="16"/>
      <c r="I112" s="16"/>
      <c r="J112" s="17"/>
      <c r="K112" s="19"/>
      <c r="L112" s="18"/>
      <c r="M112" s="18"/>
      <c r="N112" s="18"/>
      <c r="O112" s="20"/>
      <c r="P112" s="21"/>
      <c r="Q112" s="18"/>
      <c r="R112" s="18"/>
      <c r="S112" s="18"/>
      <c r="T112" s="16"/>
      <c r="U112" s="21"/>
      <c r="V112" s="21"/>
      <c r="W112" s="21"/>
      <c r="X112" s="21"/>
      <c r="Y112" s="18"/>
      <c r="Z112" s="22"/>
      <c r="AA112" s="22"/>
      <c r="AB112" s="22"/>
      <c r="AC112" s="22"/>
      <c r="AD112" s="22"/>
      <c r="AE112" s="22"/>
      <c r="AF112" s="22"/>
      <c r="AG112" s="22"/>
      <c r="AH112" s="22"/>
      <c r="AK112" s="46"/>
      <c r="AL112" s="46"/>
      <c r="AM112" s="23"/>
      <c r="AN112" s="24"/>
      <c r="AO112" s="24"/>
      <c r="AP112" s="24"/>
      <c r="AQ112" s="24"/>
      <c r="AR112" s="24"/>
      <c r="AS112" s="24"/>
      <c r="AT112" s="33" t="str">
        <f t="shared" si="2"/>
        <v/>
      </c>
      <c r="AU112" s="31" t="str">
        <f t="shared" si="3"/>
        <v/>
      </c>
      <c r="AV112" s="31" t="str">
        <f t="shared" si="3"/>
        <v/>
      </c>
      <c r="AW112" s="205"/>
      <c r="AX112" s="1"/>
      <c r="AY112" s="1"/>
      <c r="AZ112" s="1"/>
      <c r="BA112" s="1"/>
      <c r="BB112" s="1"/>
      <c r="BC112" s="1"/>
      <c r="BD112" s="1"/>
      <c r="BE112" s="1"/>
      <c r="BF112" s="1"/>
      <c r="BG112" s="1"/>
      <c r="BH112" s="1"/>
      <c r="BI112" s="1"/>
      <c r="BJ112" s="1"/>
      <c r="BK112" s="1"/>
      <c r="BL112" s="1"/>
      <c r="BM112" s="1"/>
      <c r="BN112" s="1"/>
      <c r="BO112" s="1"/>
    </row>
    <row r="113" spans="1:67" x14ac:dyDescent="0.25">
      <c r="A113" s="168"/>
      <c r="B113" s="29"/>
      <c r="C113" s="27"/>
      <c r="D113" s="25"/>
      <c r="E113" s="26"/>
      <c r="F113" s="26"/>
      <c r="G113" s="28"/>
      <c r="H113" s="16"/>
      <c r="I113" s="16"/>
      <c r="J113" s="17"/>
      <c r="K113" s="19"/>
      <c r="L113" s="18"/>
      <c r="M113" s="18"/>
      <c r="N113" s="18"/>
      <c r="O113" s="20"/>
      <c r="P113" s="21"/>
      <c r="Q113" s="18"/>
      <c r="R113" s="18"/>
      <c r="S113" s="18"/>
      <c r="T113" s="16"/>
      <c r="U113" s="21"/>
      <c r="V113" s="21"/>
      <c r="W113" s="21"/>
      <c r="X113" s="21"/>
      <c r="Y113" s="18"/>
      <c r="Z113" s="22"/>
      <c r="AA113" s="22"/>
      <c r="AB113" s="22"/>
      <c r="AC113" s="22"/>
      <c r="AD113" s="22"/>
      <c r="AE113" s="22"/>
      <c r="AF113" s="22"/>
      <c r="AG113" s="22"/>
      <c r="AH113" s="22"/>
      <c r="AK113" s="46"/>
      <c r="AL113" s="46"/>
      <c r="AM113" s="23"/>
      <c r="AN113" s="24"/>
      <c r="AO113" s="24"/>
      <c r="AP113" s="24"/>
      <c r="AQ113" s="24"/>
      <c r="AR113" s="24"/>
      <c r="AS113" s="24"/>
      <c r="AT113" s="33" t="str">
        <f t="shared" si="2"/>
        <v/>
      </c>
      <c r="AU113" s="31" t="str">
        <f t="shared" si="3"/>
        <v/>
      </c>
      <c r="AV113" s="31" t="str">
        <f t="shared" si="3"/>
        <v/>
      </c>
      <c r="AW113" s="205"/>
      <c r="AX113" s="1"/>
      <c r="AY113" s="1"/>
      <c r="AZ113" s="1"/>
      <c r="BA113" s="1"/>
      <c r="BB113" s="1"/>
      <c r="BC113" s="1"/>
      <c r="BD113" s="1"/>
      <c r="BE113" s="1"/>
      <c r="BF113" s="1"/>
      <c r="BG113" s="1"/>
      <c r="BH113" s="1"/>
      <c r="BI113" s="1"/>
      <c r="BJ113" s="1"/>
      <c r="BK113" s="1"/>
      <c r="BL113" s="1"/>
      <c r="BM113" s="1"/>
      <c r="BN113" s="1"/>
      <c r="BO113" s="1"/>
    </row>
    <row r="114" spans="1:67" x14ac:dyDescent="0.25">
      <c r="A114" s="168"/>
      <c r="B114" s="29"/>
      <c r="C114" s="27"/>
      <c r="D114" s="25"/>
      <c r="E114" s="26"/>
      <c r="F114" s="26"/>
      <c r="G114" s="28"/>
      <c r="H114" s="16"/>
      <c r="I114" s="16"/>
      <c r="J114" s="17"/>
      <c r="K114" s="19"/>
      <c r="L114" s="18"/>
      <c r="M114" s="18"/>
      <c r="N114" s="18"/>
      <c r="O114" s="20"/>
      <c r="P114" s="21"/>
      <c r="Q114" s="18"/>
      <c r="R114" s="18"/>
      <c r="S114" s="18"/>
      <c r="T114" s="16"/>
      <c r="U114" s="21"/>
      <c r="V114" s="21"/>
      <c r="W114" s="21"/>
      <c r="X114" s="21"/>
      <c r="Y114" s="18"/>
      <c r="Z114" s="22"/>
      <c r="AA114" s="22"/>
      <c r="AB114" s="22"/>
      <c r="AC114" s="22"/>
      <c r="AD114" s="22"/>
      <c r="AE114" s="22"/>
      <c r="AF114" s="22"/>
      <c r="AG114" s="22"/>
      <c r="AH114" s="22"/>
      <c r="AK114" s="46"/>
      <c r="AL114" s="46"/>
      <c r="AM114" s="23"/>
      <c r="AN114" s="24"/>
      <c r="AO114" s="24"/>
      <c r="AP114" s="24"/>
      <c r="AQ114" s="24"/>
      <c r="AR114" s="24"/>
      <c r="AS114" s="24"/>
      <c r="AT114" s="33" t="str">
        <f t="shared" si="2"/>
        <v/>
      </c>
      <c r="AU114" s="31" t="str">
        <f t="shared" si="3"/>
        <v/>
      </c>
      <c r="AV114" s="31" t="str">
        <f t="shared" si="3"/>
        <v/>
      </c>
      <c r="AW114" s="205"/>
      <c r="AX114" s="1"/>
      <c r="AY114" s="1"/>
      <c r="AZ114" s="1"/>
      <c r="BA114" s="1"/>
      <c r="BB114" s="1"/>
      <c r="BC114" s="1"/>
      <c r="BD114" s="1"/>
      <c r="BE114" s="1"/>
      <c r="BF114" s="1"/>
      <c r="BG114" s="1"/>
      <c r="BH114" s="1"/>
      <c r="BI114" s="1"/>
      <c r="BJ114" s="1"/>
      <c r="BK114" s="1"/>
      <c r="BL114" s="1"/>
      <c r="BM114" s="1"/>
      <c r="BN114" s="1"/>
      <c r="BO114" s="1"/>
    </row>
    <row r="115" spans="1:67" x14ac:dyDescent="0.25">
      <c r="A115" s="168"/>
      <c r="B115" s="29"/>
      <c r="C115" s="27"/>
      <c r="D115" s="25"/>
      <c r="E115" s="26"/>
      <c r="F115" s="26"/>
      <c r="G115" s="28"/>
      <c r="H115" s="16"/>
      <c r="I115" s="16"/>
      <c r="J115" s="17"/>
      <c r="K115" s="19"/>
      <c r="L115" s="18"/>
      <c r="M115" s="18"/>
      <c r="N115" s="18"/>
      <c r="O115" s="20"/>
      <c r="P115" s="21"/>
      <c r="Q115" s="18"/>
      <c r="R115" s="18"/>
      <c r="S115" s="18"/>
      <c r="T115" s="16"/>
      <c r="U115" s="21"/>
      <c r="V115" s="21"/>
      <c r="W115" s="21"/>
      <c r="X115" s="21"/>
      <c r="Y115" s="18"/>
      <c r="Z115" s="22"/>
      <c r="AA115" s="22"/>
      <c r="AB115" s="22"/>
      <c r="AC115" s="22"/>
      <c r="AD115" s="22"/>
      <c r="AE115" s="22"/>
      <c r="AF115" s="22"/>
      <c r="AG115" s="22"/>
      <c r="AH115" s="22"/>
      <c r="AK115" s="46"/>
      <c r="AL115" s="46"/>
      <c r="AM115" s="23"/>
      <c r="AN115" s="24"/>
      <c r="AO115" s="24"/>
      <c r="AP115" s="24"/>
      <c r="AQ115" s="24"/>
      <c r="AR115" s="24"/>
      <c r="AS115" s="24"/>
      <c r="AT115" s="33" t="str">
        <f t="shared" si="2"/>
        <v/>
      </c>
      <c r="AU115" s="31" t="str">
        <f t="shared" si="3"/>
        <v/>
      </c>
      <c r="AV115" s="31" t="str">
        <f t="shared" si="3"/>
        <v/>
      </c>
      <c r="AW115" s="205"/>
      <c r="AX115" s="1"/>
      <c r="AY115" s="1"/>
      <c r="AZ115" s="1"/>
      <c r="BA115" s="1"/>
      <c r="BB115" s="1"/>
      <c r="BC115" s="1"/>
      <c r="BD115" s="1"/>
      <c r="BE115" s="1"/>
      <c r="BF115" s="1"/>
      <c r="BG115" s="1"/>
      <c r="BH115" s="1"/>
      <c r="BI115" s="1"/>
      <c r="BJ115" s="1"/>
      <c r="BK115" s="1"/>
      <c r="BL115" s="1"/>
      <c r="BM115" s="1"/>
      <c r="BN115" s="1"/>
      <c r="BO115" s="1"/>
    </row>
    <row r="116" spans="1:67" x14ac:dyDescent="0.25">
      <c r="A116" s="168"/>
      <c r="B116" s="29"/>
      <c r="C116" s="27"/>
      <c r="D116" s="25"/>
      <c r="E116" s="26"/>
      <c r="F116" s="26"/>
      <c r="G116" s="28"/>
      <c r="H116" s="16"/>
      <c r="I116" s="16"/>
      <c r="J116" s="17"/>
      <c r="K116" s="19"/>
      <c r="L116" s="18"/>
      <c r="M116" s="18"/>
      <c r="N116" s="18"/>
      <c r="O116" s="20"/>
      <c r="P116" s="21"/>
      <c r="Q116" s="18"/>
      <c r="R116" s="18"/>
      <c r="S116" s="18"/>
      <c r="T116" s="16"/>
      <c r="U116" s="21"/>
      <c r="V116" s="21"/>
      <c r="W116" s="21"/>
      <c r="X116" s="21"/>
      <c r="Y116" s="18"/>
      <c r="Z116" s="22"/>
      <c r="AA116" s="22"/>
      <c r="AB116" s="22"/>
      <c r="AC116" s="22"/>
      <c r="AD116" s="22"/>
      <c r="AE116" s="22"/>
      <c r="AF116" s="22"/>
      <c r="AG116" s="22"/>
      <c r="AH116" s="22"/>
      <c r="AK116" s="46"/>
      <c r="AL116" s="46"/>
      <c r="AM116" s="23"/>
      <c r="AN116" s="24"/>
      <c r="AO116" s="24"/>
      <c r="AP116" s="24"/>
      <c r="AQ116" s="24"/>
      <c r="AR116" s="24"/>
      <c r="AS116" s="24"/>
      <c r="AT116" s="33" t="str">
        <f t="shared" si="2"/>
        <v/>
      </c>
      <c r="AU116" s="31" t="str">
        <f t="shared" si="3"/>
        <v/>
      </c>
      <c r="AV116" s="31" t="str">
        <f t="shared" si="3"/>
        <v/>
      </c>
      <c r="AW116" s="205"/>
      <c r="AX116" s="1"/>
      <c r="AY116" s="1"/>
      <c r="AZ116" s="1"/>
      <c r="BA116" s="1"/>
      <c r="BB116" s="1"/>
      <c r="BC116" s="1"/>
      <c r="BD116" s="1"/>
      <c r="BE116" s="1"/>
      <c r="BF116" s="1"/>
      <c r="BG116" s="1"/>
      <c r="BH116" s="1"/>
      <c r="BI116" s="1"/>
      <c r="BJ116" s="1"/>
      <c r="BK116" s="1"/>
      <c r="BL116" s="1"/>
      <c r="BM116" s="1"/>
      <c r="BN116" s="1"/>
      <c r="BO116" s="1"/>
    </row>
    <row r="117" spans="1:67" x14ac:dyDescent="0.25">
      <c r="A117" s="168"/>
      <c r="B117" s="29"/>
      <c r="C117" s="27"/>
      <c r="D117" s="25"/>
      <c r="E117" s="26"/>
      <c r="F117" s="26"/>
      <c r="G117" s="28"/>
      <c r="H117" s="16"/>
      <c r="I117" s="16"/>
      <c r="J117" s="17"/>
      <c r="K117" s="19"/>
      <c r="L117" s="18"/>
      <c r="M117" s="18"/>
      <c r="N117" s="18"/>
      <c r="O117" s="20"/>
      <c r="P117" s="21"/>
      <c r="Q117" s="18"/>
      <c r="R117" s="18"/>
      <c r="S117" s="18"/>
      <c r="T117" s="16"/>
      <c r="U117" s="21"/>
      <c r="V117" s="21"/>
      <c r="W117" s="21"/>
      <c r="X117" s="21"/>
      <c r="Y117" s="18"/>
      <c r="Z117" s="22"/>
      <c r="AA117" s="22"/>
      <c r="AB117" s="22"/>
      <c r="AC117" s="22"/>
      <c r="AD117" s="22"/>
      <c r="AE117" s="22"/>
      <c r="AF117" s="22"/>
      <c r="AG117" s="22"/>
      <c r="AH117" s="22"/>
      <c r="AK117" s="46"/>
      <c r="AL117" s="46"/>
      <c r="AM117" s="23"/>
      <c r="AN117" s="24"/>
      <c r="AO117" s="24"/>
      <c r="AP117" s="24"/>
      <c r="AQ117" s="24"/>
      <c r="AR117" s="24"/>
      <c r="AS117" s="24"/>
      <c r="AT117" s="33" t="str">
        <f t="shared" si="2"/>
        <v/>
      </c>
      <c r="AU117" s="31" t="str">
        <f t="shared" si="3"/>
        <v/>
      </c>
      <c r="AV117" s="31" t="str">
        <f t="shared" si="3"/>
        <v/>
      </c>
      <c r="AW117" s="205"/>
      <c r="AX117" s="1"/>
      <c r="AY117" s="1"/>
      <c r="AZ117" s="1"/>
      <c r="BA117" s="1"/>
      <c r="BB117" s="1"/>
      <c r="BC117" s="1"/>
      <c r="BD117" s="1"/>
      <c r="BE117" s="1"/>
      <c r="BF117" s="1"/>
      <c r="BG117" s="1"/>
      <c r="BH117" s="1"/>
      <c r="BI117" s="1"/>
      <c r="BJ117" s="1"/>
      <c r="BK117" s="1"/>
      <c r="BL117" s="1"/>
      <c r="BM117" s="1"/>
      <c r="BN117" s="1"/>
      <c r="BO117" s="1"/>
    </row>
    <row r="118" spans="1:67" x14ac:dyDescent="0.25">
      <c r="A118" s="168"/>
      <c r="B118" s="29"/>
      <c r="C118" s="27"/>
      <c r="D118" s="25"/>
      <c r="E118" s="26"/>
      <c r="F118" s="26"/>
      <c r="G118" s="28"/>
      <c r="H118" s="16"/>
      <c r="I118" s="16"/>
      <c r="J118" s="17"/>
      <c r="K118" s="19"/>
      <c r="L118" s="18"/>
      <c r="M118" s="18"/>
      <c r="N118" s="18"/>
      <c r="O118" s="20"/>
      <c r="P118" s="21"/>
      <c r="Q118" s="18"/>
      <c r="R118" s="18"/>
      <c r="S118" s="18"/>
      <c r="T118" s="16"/>
      <c r="U118" s="21"/>
      <c r="V118" s="21"/>
      <c r="W118" s="21"/>
      <c r="X118" s="21"/>
      <c r="Y118" s="18"/>
      <c r="Z118" s="22"/>
      <c r="AA118" s="22"/>
      <c r="AB118" s="22"/>
      <c r="AC118" s="22"/>
      <c r="AD118" s="22"/>
      <c r="AE118" s="22"/>
      <c r="AF118" s="22"/>
      <c r="AG118" s="22"/>
      <c r="AH118" s="22"/>
      <c r="AK118" s="46"/>
      <c r="AL118" s="46"/>
      <c r="AM118" s="23"/>
      <c r="AN118" s="24"/>
      <c r="AO118" s="24"/>
      <c r="AP118" s="24"/>
      <c r="AQ118" s="24"/>
      <c r="AR118" s="24"/>
      <c r="AS118" s="24"/>
      <c r="AT118" s="33" t="str">
        <f t="shared" si="2"/>
        <v/>
      </c>
      <c r="AU118" s="31" t="str">
        <f t="shared" si="3"/>
        <v/>
      </c>
      <c r="AV118" s="31" t="str">
        <f t="shared" si="3"/>
        <v/>
      </c>
      <c r="AW118" s="205"/>
      <c r="AX118" s="1"/>
      <c r="AY118" s="1"/>
      <c r="AZ118" s="1"/>
      <c r="BA118" s="1"/>
      <c r="BB118" s="1"/>
      <c r="BC118" s="1"/>
      <c r="BD118" s="1"/>
      <c r="BE118" s="1"/>
      <c r="BF118" s="1"/>
      <c r="BG118" s="1"/>
      <c r="BH118" s="1"/>
      <c r="BI118" s="1"/>
      <c r="BJ118" s="1"/>
      <c r="BK118" s="1"/>
      <c r="BL118" s="1"/>
      <c r="BM118" s="1"/>
      <c r="BN118" s="1"/>
      <c r="BO118" s="1"/>
    </row>
    <row r="119" spans="1:67" x14ac:dyDescent="0.25">
      <c r="A119" s="168"/>
      <c r="B119" s="29"/>
      <c r="C119" s="27"/>
      <c r="D119" s="25"/>
      <c r="E119" s="26"/>
      <c r="F119" s="26"/>
      <c r="G119" s="28"/>
      <c r="H119" s="16"/>
      <c r="I119" s="16"/>
      <c r="J119" s="17"/>
      <c r="K119" s="19"/>
      <c r="L119" s="18"/>
      <c r="M119" s="18"/>
      <c r="N119" s="18"/>
      <c r="O119" s="20"/>
      <c r="P119" s="21"/>
      <c r="Q119" s="18"/>
      <c r="R119" s="18"/>
      <c r="S119" s="18"/>
      <c r="T119" s="16"/>
      <c r="U119" s="21"/>
      <c r="V119" s="21"/>
      <c r="W119" s="21"/>
      <c r="X119" s="21"/>
      <c r="Y119" s="18"/>
      <c r="Z119" s="22"/>
      <c r="AA119" s="22"/>
      <c r="AB119" s="22"/>
      <c r="AC119" s="22"/>
      <c r="AD119" s="22"/>
      <c r="AE119" s="22"/>
      <c r="AF119" s="22"/>
      <c r="AG119" s="22"/>
      <c r="AH119" s="22"/>
      <c r="AK119" s="46"/>
      <c r="AL119" s="46"/>
      <c r="AM119" s="23"/>
      <c r="AN119" s="24"/>
      <c r="AO119" s="24"/>
      <c r="AP119" s="24"/>
      <c r="AQ119" s="24"/>
      <c r="AR119" s="24"/>
      <c r="AS119" s="24"/>
      <c r="AT119" s="33" t="str">
        <f t="shared" si="2"/>
        <v/>
      </c>
      <c r="AU119" s="31" t="str">
        <f t="shared" si="3"/>
        <v/>
      </c>
      <c r="AV119" s="31" t="str">
        <f t="shared" si="3"/>
        <v/>
      </c>
      <c r="AW119" s="205"/>
      <c r="AX119" s="1"/>
      <c r="AY119" s="1"/>
      <c r="AZ119" s="1"/>
      <c r="BA119" s="1"/>
      <c r="BB119" s="1"/>
      <c r="BC119" s="1"/>
      <c r="BD119" s="1"/>
      <c r="BE119" s="1"/>
      <c r="BF119" s="1"/>
      <c r="BG119" s="1"/>
      <c r="BH119" s="1"/>
      <c r="BI119" s="1"/>
      <c r="BJ119" s="1"/>
      <c r="BK119" s="1"/>
      <c r="BL119" s="1"/>
      <c r="BM119" s="1"/>
      <c r="BN119" s="1"/>
      <c r="BO119" s="1"/>
    </row>
    <row r="120" spans="1:67" x14ac:dyDescent="0.25">
      <c r="A120" s="168"/>
      <c r="B120" s="29"/>
      <c r="C120" s="27"/>
      <c r="D120" s="25"/>
      <c r="E120" s="26"/>
      <c r="F120" s="26"/>
      <c r="G120" s="28"/>
      <c r="H120" s="16"/>
      <c r="I120" s="16"/>
      <c r="J120" s="17"/>
      <c r="K120" s="19"/>
      <c r="L120" s="18"/>
      <c r="M120" s="18"/>
      <c r="N120" s="18"/>
      <c r="O120" s="20"/>
      <c r="P120" s="21"/>
      <c r="Q120" s="18"/>
      <c r="R120" s="18"/>
      <c r="S120" s="18"/>
      <c r="T120" s="16"/>
      <c r="U120" s="21"/>
      <c r="V120" s="21"/>
      <c r="W120" s="21"/>
      <c r="X120" s="21"/>
      <c r="Y120" s="18"/>
      <c r="Z120" s="22"/>
      <c r="AA120" s="22"/>
      <c r="AB120" s="22"/>
      <c r="AC120" s="22"/>
      <c r="AD120" s="22"/>
      <c r="AE120" s="22"/>
      <c r="AF120" s="22"/>
      <c r="AG120" s="22"/>
      <c r="AH120" s="22"/>
      <c r="AK120" s="46"/>
      <c r="AL120" s="46"/>
      <c r="AM120" s="23"/>
      <c r="AN120" s="24"/>
      <c r="AO120" s="24"/>
      <c r="AP120" s="24"/>
      <c r="AQ120" s="24"/>
      <c r="AR120" s="24"/>
      <c r="AS120" s="24"/>
      <c r="AT120" s="33" t="str">
        <f t="shared" si="2"/>
        <v/>
      </c>
      <c r="AU120" s="31" t="str">
        <f t="shared" si="3"/>
        <v/>
      </c>
      <c r="AV120" s="31" t="str">
        <f t="shared" si="3"/>
        <v/>
      </c>
      <c r="AW120" s="205"/>
      <c r="AX120" s="1"/>
      <c r="AY120" s="1"/>
      <c r="AZ120" s="1"/>
      <c r="BA120" s="1"/>
      <c r="BB120" s="1"/>
      <c r="BC120" s="1"/>
      <c r="BD120" s="1"/>
      <c r="BE120" s="1"/>
      <c r="BF120" s="1"/>
      <c r="BG120" s="1"/>
      <c r="BH120" s="1"/>
      <c r="BI120" s="1"/>
      <c r="BJ120" s="1"/>
      <c r="BK120" s="1"/>
      <c r="BL120" s="1"/>
      <c r="BM120" s="1"/>
      <c r="BN120" s="1"/>
      <c r="BO120" s="1"/>
    </row>
    <row r="121" spans="1:67" x14ac:dyDescent="0.25">
      <c r="A121" s="168"/>
      <c r="B121" s="29"/>
      <c r="C121" s="27"/>
      <c r="D121" s="25"/>
      <c r="E121" s="26"/>
      <c r="F121" s="26"/>
      <c r="G121" s="28"/>
      <c r="H121" s="16"/>
      <c r="I121" s="16"/>
      <c r="J121" s="17"/>
      <c r="K121" s="19"/>
      <c r="L121" s="18"/>
      <c r="M121" s="18"/>
      <c r="N121" s="18"/>
      <c r="O121" s="20"/>
      <c r="P121" s="21"/>
      <c r="Q121" s="18"/>
      <c r="R121" s="18"/>
      <c r="S121" s="18"/>
      <c r="T121" s="16"/>
      <c r="U121" s="21"/>
      <c r="V121" s="21"/>
      <c r="W121" s="21"/>
      <c r="X121" s="21"/>
      <c r="Y121" s="18"/>
      <c r="Z121" s="22"/>
      <c r="AA121" s="22"/>
      <c r="AB121" s="22"/>
      <c r="AC121" s="22"/>
      <c r="AD121" s="22"/>
      <c r="AE121" s="22"/>
      <c r="AF121" s="22"/>
      <c r="AG121" s="22"/>
      <c r="AH121" s="22"/>
      <c r="AK121" s="46"/>
      <c r="AL121" s="46"/>
      <c r="AM121" s="23"/>
      <c r="AN121" s="24"/>
      <c r="AO121" s="24"/>
      <c r="AP121" s="24"/>
      <c r="AQ121" s="24"/>
      <c r="AR121" s="24"/>
      <c r="AS121" s="24"/>
      <c r="AT121" s="33" t="str">
        <f t="shared" si="2"/>
        <v/>
      </c>
      <c r="AU121" s="31" t="str">
        <f t="shared" si="3"/>
        <v/>
      </c>
      <c r="AV121" s="31" t="str">
        <f t="shared" si="3"/>
        <v/>
      </c>
      <c r="AW121" s="205"/>
      <c r="AX121" s="1"/>
      <c r="AY121" s="1"/>
      <c r="AZ121" s="1"/>
      <c r="BA121" s="1"/>
      <c r="BB121" s="1"/>
      <c r="BC121" s="1"/>
      <c r="BD121" s="1"/>
      <c r="BE121" s="1"/>
      <c r="BF121" s="1"/>
      <c r="BG121" s="1"/>
      <c r="BH121" s="1"/>
      <c r="BI121" s="1"/>
      <c r="BJ121" s="1"/>
      <c r="BK121" s="1"/>
      <c r="BL121" s="1"/>
      <c r="BM121" s="1"/>
      <c r="BN121" s="1"/>
      <c r="BO121" s="1"/>
    </row>
    <row r="122" spans="1:67" x14ac:dyDescent="0.25">
      <c r="A122" s="168"/>
      <c r="B122" s="29"/>
      <c r="C122" s="27"/>
      <c r="D122" s="25"/>
      <c r="E122" s="26"/>
      <c r="F122" s="26"/>
      <c r="G122" s="28"/>
      <c r="H122" s="16"/>
      <c r="I122" s="16"/>
      <c r="J122" s="17"/>
      <c r="K122" s="19"/>
      <c r="L122" s="18"/>
      <c r="M122" s="18"/>
      <c r="N122" s="18"/>
      <c r="O122" s="20"/>
      <c r="P122" s="21"/>
      <c r="Q122" s="18"/>
      <c r="R122" s="18"/>
      <c r="S122" s="18"/>
      <c r="T122" s="16"/>
      <c r="U122" s="21"/>
      <c r="V122" s="21"/>
      <c r="W122" s="21"/>
      <c r="X122" s="21"/>
      <c r="Y122" s="18"/>
      <c r="Z122" s="22"/>
      <c r="AA122" s="22"/>
      <c r="AB122" s="22"/>
      <c r="AC122" s="22"/>
      <c r="AD122" s="22"/>
      <c r="AE122" s="22"/>
      <c r="AF122" s="22"/>
      <c r="AG122" s="22"/>
      <c r="AH122" s="22"/>
      <c r="AK122" s="46"/>
      <c r="AL122" s="46"/>
      <c r="AM122" s="23"/>
      <c r="AN122" s="24"/>
      <c r="AO122" s="24"/>
      <c r="AP122" s="24"/>
      <c r="AQ122" s="24"/>
      <c r="AR122" s="24"/>
      <c r="AS122" s="24"/>
      <c r="AT122" s="33" t="str">
        <f t="shared" si="2"/>
        <v/>
      </c>
      <c r="AU122" s="31" t="str">
        <f t="shared" si="3"/>
        <v/>
      </c>
      <c r="AV122" s="31" t="str">
        <f t="shared" si="3"/>
        <v/>
      </c>
      <c r="AW122" s="205"/>
      <c r="AX122" s="1"/>
      <c r="AY122" s="1"/>
      <c r="AZ122" s="1"/>
      <c r="BA122" s="1"/>
      <c r="BB122" s="1"/>
      <c r="BC122" s="1"/>
      <c r="BD122" s="1"/>
      <c r="BE122" s="1"/>
      <c r="BF122" s="1"/>
      <c r="BG122" s="1"/>
      <c r="BH122" s="1"/>
      <c r="BI122" s="1"/>
      <c r="BJ122" s="1"/>
      <c r="BK122" s="1"/>
      <c r="BL122" s="1"/>
      <c r="BM122" s="1"/>
      <c r="BN122" s="1"/>
      <c r="BO122" s="1"/>
    </row>
    <row r="123" spans="1:67" x14ac:dyDescent="0.25">
      <c r="A123" s="168"/>
      <c r="B123" s="29"/>
      <c r="C123" s="27"/>
      <c r="D123" s="25"/>
      <c r="E123" s="26"/>
      <c r="F123" s="26"/>
      <c r="G123" s="28"/>
      <c r="H123" s="16"/>
      <c r="I123" s="16"/>
      <c r="J123" s="17"/>
      <c r="K123" s="19"/>
      <c r="L123" s="18"/>
      <c r="M123" s="18"/>
      <c r="N123" s="18"/>
      <c r="O123" s="20"/>
      <c r="P123" s="21"/>
      <c r="Q123" s="18"/>
      <c r="R123" s="18"/>
      <c r="S123" s="18"/>
      <c r="T123" s="16"/>
      <c r="U123" s="21"/>
      <c r="V123" s="21"/>
      <c r="W123" s="21"/>
      <c r="X123" s="21"/>
      <c r="Y123" s="18"/>
      <c r="Z123" s="22"/>
      <c r="AA123" s="22"/>
      <c r="AB123" s="22"/>
      <c r="AC123" s="22"/>
      <c r="AD123" s="22"/>
      <c r="AE123" s="22"/>
      <c r="AF123" s="22"/>
      <c r="AG123" s="22"/>
      <c r="AH123" s="22"/>
      <c r="AK123" s="46"/>
      <c r="AL123" s="46"/>
      <c r="AM123" s="23"/>
      <c r="AN123" s="24"/>
      <c r="AO123" s="24"/>
      <c r="AP123" s="24"/>
      <c r="AQ123" s="24"/>
      <c r="AR123" s="24"/>
      <c r="AS123" s="24"/>
      <c r="AT123" s="33" t="str">
        <f t="shared" si="2"/>
        <v/>
      </c>
      <c r="AU123" s="31" t="str">
        <f t="shared" si="3"/>
        <v/>
      </c>
      <c r="AV123" s="31" t="str">
        <f t="shared" si="3"/>
        <v/>
      </c>
      <c r="AW123" s="205"/>
      <c r="AX123" s="1"/>
      <c r="AY123" s="1"/>
      <c r="AZ123" s="1"/>
      <c r="BA123" s="1"/>
      <c r="BB123" s="1"/>
      <c r="BC123" s="1"/>
      <c r="BD123" s="1"/>
      <c r="BE123" s="1"/>
      <c r="BF123" s="1"/>
      <c r="BG123" s="1"/>
      <c r="BH123" s="1"/>
      <c r="BI123" s="1"/>
      <c r="BJ123" s="1"/>
      <c r="BK123" s="1"/>
      <c r="BL123" s="1"/>
      <c r="BM123" s="1"/>
      <c r="BN123" s="1"/>
      <c r="BO123" s="1"/>
    </row>
    <row r="124" spans="1:67" x14ac:dyDescent="0.25">
      <c r="A124" s="168"/>
      <c r="B124" s="29"/>
      <c r="C124" s="27"/>
      <c r="D124" s="25"/>
      <c r="E124" s="26"/>
      <c r="F124" s="26"/>
      <c r="G124" s="28"/>
      <c r="H124" s="16"/>
      <c r="I124" s="16"/>
      <c r="J124" s="17"/>
      <c r="K124" s="19"/>
      <c r="L124" s="18"/>
      <c r="M124" s="18"/>
      <c r="N124" s="18"/>
      <c r="O124" s="20"/>
      <c r="P124" s="21"/>
      <c r="Q124" s="18"/>
      <c r="R124" s="18"/>
      <c r="S124" s="18"/>
      <c r="T124" s="16"/>
      <c r="U124" s="21"/>
      <c r="V124" s="21"/>
      <c r="W124" s="21"/>
      <c r="X124" s="21"/>
      <c r="Y124" s="18"/>
      <c r="Z124" s="22"/>
      <c r="AA124" s="22"/>
      <c r="AB124" s="22"/>
      <c r="AC124" s="22"/>
      <c r="AD124" s="22"/>
      <c r="AE124" s="22"/>
      <c r="AF124" s="22"/>
      <c r="AG124" s="22"/>
      <c r="AH124" s="22"/>
      <c r="AK124" s="46"/>
      <c r="AL124" s="46"/>
      <c r="AM124" s="23"/>
      <c r="AN124" s="24"/>
      <c r="AO124" s="24"/>
      <c r="AP124" s="24"/>
      <c r="AQ124" s="24"/>
      <c r="AR124" s="24"/>
      <c r="AS124" s="24"/>
      <c r="AT124" s="33" t="str">
        <f t="shared" si="2"/>
        <v/>
      </c>
      <c r="AU124" s="31" t="str">
        <f t="shared" si="3"/>
        <v/>
      </c>
      <c r="AV124" s="31" t="str">
        <f t="shared" si="3"/>
        <v/>
      </c>
      <c r="AW124" s="205"/>
      <c r="AX124" s="1"/>
      <c r="AY124" s="1"/>
      <c r="AZ124" s="1"/>
      <c r="BA124" s="1"/>
      <c r="BB124" s="1"/>
      <c r="BC124" s="1"/>
      <c r="BD124" s="1"/>
      <c r="BE124" s="1"/>
      <c r="BF124" s="1"/>
      <c r="BG124" s="1"/>
      <c r="BH124" s="1"/>
      <c r="BI124" s="1"/>
      <c r="BJ124" s="1"/>
      <c r="BK124" s="1"/>
      <c r="BL124" s="1"/>
      <c r="BM124" s="1"/>
      <c r="BN124" s="1"/>
      <c r="BO124" s="1"/>
    </row>
    <row r="125" spans="1:67" x14ac:dyDescent="0.25">
      <c r="A125" s="168"/>
      <c r="B125" s="29"/>
      <c r="C125" s="27"/>
      <c r="D125" s="25"/>
      <c r="E125" s="26"/>
      <c r="F125" s="26"/>
      <c r="G125" s="28"/>
      <c r="H125" s="16"/>
      <c r="I125" s="16"/>
      <c r="J125" s="17"/>
      <c r="K125" s="19"/>
      <c r="L125" s="18"/>
      <c r="M125" s="18"/>
      <c r="N125" s="18"/>
      <c r="O125" s="20"/>
      <c r="P125" s="21"/>
      <c r="Q125" s="18"/>
      <c r="R125" s="18"/>
      <c r="S125" s="18"/>
      <c r="T125" s="16"/>
      <c r="U125" s="21"/>
      <c r="V125" s="21"/>
      <c r="W125" s="21"/>
      <c r="X125" s="21"/>
      <c r="Y125" s="18"/>
      <c r="Z125" s="22"/>
      <c r="AA125" s="22"/>
      <c r="AB125" s="22"/>
      <c r="AC125" s="22"/>
      <c r="AD125" s="22"/>
      <c r="AE125" s="22"/>
      <c r="AF125" s="22"/>
      <c r="AG125" s="22"/>
      <c r="AH125" s="22"/>
      <c r="AK125" s="46"/>
      <c r="AL125" s="46"/>
      <c r="AM125" s="23"/>
      <c r="AN125" s="24"/>
      <c r="AO125" s="24"/>
      <c r="AP125" s="24"/>
      <c r="AQ125" s="24"/>
      <c r="AR125" s="24"/>
      <c r="AS125" s="24"/>
      <c r="AT125" s="33" t="str">
        <f t="shared" si="2"/>
        <v/>
      </c>
      <c r="AU125" s="31" t="str">
        <f t="shared" si="3"/>
        <v/>
      </c>
      <c r="AV125" s="31" t="str">
        <f t="shared" si="3"/>
        <v/>
      </c>
      <c r="AW125" s="205"/>
      <c r="AX125" s="1"/>
      <c r="AY125" s="1"/>
      <c r="AZ125" s="1"/>
      <c r="BA125" s="1"/>
      <c r="BB125" s="1"/>
      <c r="BC125" s="1"/>
      <c r="BD125" s="1"/>
      <c r="BE125" s="1"/>
      <c r="BF125" s="1"/>
      <c r="BG125" s="1"/>
      <c r="BH125" s="1"/>
      <c r="BI125" s="1"/>
      <c r="BJ125" s="1"/>
      <c r="BK125" s="1"/>
      <c r="BL125" s="1"/>
      <c r="BM125" s="1"/>
      <c r="BN125" s="1"/>
      <c r="BO125" s="1"/>
    </row>
    <row r="126" spans="1:67" x14ac:dyDescent="0.25">
      <c r="A126" s="168"/>
      <c r="B126" s="29"/>
      <c r="C126" s="27"/>
      <c r="D126" s="25"/>
      <c r="E126" s="26"/>
      <c r="F126" s="26"/>
      <c r="G126" s="28"/>
      <c r="H126" s="16"/>
      <c r="I126" s="16"/>
      <c r="J126" s="17"/>
      <c r="K126" s="19"/>
      <c r="L126" s="18"/>
      <c r="M126" s="18"/>
      <c r="N126" s="18"/>
      <c r="O126" s="20"/>
      <c r="P126" s="21"/>
      <c r="Q126" s="18"/>
      <c r="R126" s="18"/>
      <c r="S126" s="18"/>
      <c r="T126" s="16"/>
      <c r="U126" s="21"/>
      <c r="V126" s="21"/>
      <c r="W126" s="21"/>
      <c r="X126" s="21"/>
      <c r="Y126" s="18"/>
      <c r="Z126" s="22"/>
      <c r="AA126" s="22"/>
      <c r="AB126" s="22"/>
      <c r="AC126" s="22"/>
      <c r="AD126" s="22"/>
      <c r="AE126" s="22"/>
      <c r="AF126" s="22"/>
      <c r="AG126" s="22"/>
      <c r="AH126" s="22"/>
      <c r="AK126" s="46"/>
      <c r="AL126" s="46"/>
      <c r="AM126" s="23"/>
      <c r="AN126" s="24"/>
      <c r="AO126" s="24"/>
      <c r="AP126" s="24"/>
      <c r="AQ126" s="24"/>
      <c r="AR126" s="24"/>
      <c r="AS126" s="24"/>
      <c r="AT126" s="33" t="str">
        <f t="shared" si="2"/>
        <v/>
      </c>
      <c r="AU126" s="31" t="str">
        <f t="shared" si="3"/>
        <v/>
      </c>
      <c r="AV126" s="31" t="str">
        <f t="shared" si="3"/>
        <v/>
      </c>
      <c r="AW126" s="205"/>
      <c r="AX126" s="1"/>
      <c r="AY126" s="1"/>
      <c r="AZ126" s="1"/>
      <c r="BA126" s="1"/>
      <c r="BB126" s="1"/>
      <c r="BC126" s="1"/>
      <c r="BD126" s="1"/>
      <c r="BE126" s="1"/>
      <c r="BF126" s="1"/>
      <c r="BG126" s="1"/>
      <c r="BH126" s="1"/>
      <c r="BI126" s="1"/>
      <c r="BJ126" s="1"/>
      <c r="BK126" s="1"/>
      <c r="BL126" s="1"/>
      <c r="BM126" s="1"/>
      <c r="BN126" s="1"/>
      <c r="BO126" s="1"/>
    </row>
    <row r="127" spans="1:67" x14ac:dyDescent="0.25">
      <c r="A127" s="168"/>
      <c r="B127" s="29"/>
      <c r="C127" s="27"/>
      <c r="D127" s="25"/>
      <c r="E127" s="26"/>
      <c r="F127" s="26"/>
      <c r="G127" s="28"/>
      <c r="H127" s="16"/>
      <c r="I127" s="16"/>
      <c r="J127" s="17"/>
      <c r="K127" s="19"/>
      <c r="L127" s="18"/>
      <c r="M127" s="18"/>
      <c r="N127" s="18"/>
      <c r="O127" s="20"/>
      <c r="P127" s="21"/>
      <c r="Q127" s="18"/>
      <c r="R127" s="18"/>
      <c r="S127" s="18"/>
      <c r="T127" s="16"/>
      <c r="U127" s="21"/>
      <c r="V127" s="21"/>
      <c r="W127" s="21"/>
      <c r="X127" s="21"/>
      <c r="Y127" s="18"/>
      <c r="Z127" s="22"/>
      <c r="AA127" s="22"/>
      <c r="AB127" s="22"/>
      <c r="AC127" s="22"/>
      <c r="AD127" s="22"/>
      <c r="AE127" s="22"/>
      <c r="AF127" s="22"/>
      <c r="AG127" s="22"/>
      <c r="AH127" s="22"/>
      <c r="AK127" s="46"/>
      <c r="AL127" s="46"/>
      <c r="AM127" s="23"/>
      <c r="AN127" s="24"/>
      <c r="AO127" s="24"/>
      <c r="AP127" s="24"/>
      <c r="AQ127" s="24"/>
      <c r="AR127" s="24"/>
      <c r="AS127" s="24"/>
      <c r="AT127" s="33" t="str">
        <f t="shared" si="2"/>
        <v/>
      </c>
      <c r="AU127" s="31" t="str">
        <f t="shared" si="3"/>
        <v/>
      </c>
      <c r="AV127" s="31" t="str">
        <f t="shared" si="3"/>
        <v/>
      </c>
      <c r="AW127" s="205"/>
      <c r="AX127" s="1"/>
      <c r="AY127" s="1"/>
      <c r="AZ127" s="1"/>
      <c r="BA127" s="1"/>
      <c r="BB127" s="1"/>
      <c r="BC127" s="1"/>
      <c r="BD127" s="1"/>
      <c r="BE127" s="1"/>
      <c r="BF127" s="1"/>
      <c r="BG127" s="1"/>
      <c r="BH127" s="1"/>
      <c r="BI127" s="1"/>
      <c r="BJ127" s="1"/>
      <c r="BK127" s="1"/>
      <c r="BL127" s="1"/>
      <c r="BM127" s="1"/>
      <c r="BN127" s="1"/>
      <c r="BO127" s="1"/>
    </row>
    <row r="128" spans="1:67" x14ac:dyDescent="0.25">
      <c r="A128" s="168"/>
      <c r="B128" s="29"/>
      <c r="C128" s="27"/>
      <c r="D128" s="25"/>
      <c r="E128" s="26"/>
      <c r="F128" s="26"/>
      <c r="G128" s="28"/>
      <c r="H128" s="16"/>
      <c r="I128" s="16"/>
      <c r="J128" s="17"/>
      <c r="K128" s="19"/>
      <c r="L128" s="18"/>
      <c r="M128" s="18"/>
      <c r="N128" s="18"/>
      <c r="O128" s="20"/>
      <c r="P128" s="21"/>
      <c r="Q128" s="18"/>
      <c r="R128" s="18"/>
      <c r="S128" s="18"/>
      <c r="T128" s="16"/>
      <c r="U128" s="21"/>
      <c r="V128" s="21"/>
      <c r="W128" s="21"/>
      <c r="X128" s="21"/>
      <c r="Y128" s="18"/>
      <c r="Z128" s="22"/>
      <c r="AA128" s="22"/>
      <c r="AB128" s="22"/>
      <c r="AC128" s="22"/>
      <c r="AD128" s="22"/>
      <c r="AE128" s="22"/>
      <c r="AF128" s="22"/>
      <c r="AG128" s="22"/>
      <c r="AH128" s="22"/>
      <c r="AK128" s="46"/>
      <c r="AL128" s="46"/>
      <c r="AM128" s="23"/>
      <c r="AN128" s="24"/>
      <c r="AO128" s="24"/>
      <c r="AP128" s="24"/>
      <c r="AQ128" s="24"/>
      <c r="AR128" s="24"/>
      <c r="AS128" s="24"/>
      <c r="AT128" s="33" t="str">
        <f t="shared" si="2"/>
        <v/>
      </c>
      <c r="AU128" s="31" t="str">
        <f t="shared" si="3"/>
        <v/>
      </c>
      <c r="AV128" s="31" t="str">
        <f t="shared" si="3"/>
        <v/>
      </c>
      <c r="AW128" s="205"/>
      <c r="AX128" s="1"/>
      <c r="AY128" s="1"/>
      <c r="AZ128" s="1"/>
      <c r="BA128" s="1"/>
      <c r="BB128" s="1"/>
      <c r="BC128" s="1"/>
      <c r="BD128" s="1"/>
      <c r="BE128" s="1"/>
      <c r="BF128" s="1"/>
      <c r="BG128" s="1"/>
      <c r="BH128" s="1"/>
      <c r="BI128" s="1"/>
      <c r="BJ128" s="1"/>
      <c r="BK128" s="1"/>
      <c r="BL128" s="1"/>
      <c r="BM128" s="1"/>
      <c r="BN128" s="1"/>
      <c r="BO128" s="1"/>
    </row>
    <row r="129" spans="1:67" x14ac:dyDescent="0.25">
      <c r="A129" s="168"/>
      <c r="B129" s="29"/>
      <c r="C129" s="27"/>
      <c r="D129" s="25"/>
      <c r="E129" s="26"/>
      <c r="F129" s="26"/>
      <c r="G129" s="28"/>
      <c r="H129" s="16"/>
      <c r="I129" s="16"/>
      <c r="J129" s="17"/>
      <c r="K129" s="19"/>
      <c r="L129" s="18"/>
      <c r="M129" s="18"/>
      <c r="N129" s="18"/>
      <c r="O129" s="20"/>
      <c r="P129" s="21"/>
      <c r="Q129" s="18"/>
      <c r="R129" s="18"/>
      <c r="S129" s="18"/>
      <c r="T129" s="16"/>
      <c r="U129" s="21"/>
      <c r="V129" s="21"/>
      <c r="W129" s="21"/>
      <c r="X129" s="21"/>
      <c r="Y129" s="18"/>
      <c r="Z129" s="22"/>
      <c r="AA129" s="22"/>
      <c r="AB129" s="22"/>
      <c r="AC129" s="22"/>
      <c r="AD129" s="22"/>
      <c r="AE129" s="22"/>
      <c r="AF129" s="22"/>
      <c r="AG129" s="22"/>
      <c r="AH129" s="22"/>
      <c r="AK129" s="46"/>
      <c r="AL129" s="46"/>
      <c r="AM129" s="23"/>
      <c r="AN129" s="24"/>
      <c r="AO129" s="24"/>
      <c r="AP129" s="24"/>
      <c r="AQ129" s="24"/>
      <c r="AR129" s="24"/>
      <c r="AS129" s="24"/>
      <c r="AT129" s="33" t="str">
        <f t="shared" si="2"/>
        <v/>
      </c>
      <c r="AU129" s="31" t="str">
        <f t="shared" si="3"/>
        <v/>
      </c>
      <c r="AV129" s="31" t="str">
        <f t="shared" si="3"/>
        <v/>
      </c>
      <c r="AW129" s="205"/>
      <c r="AX129" s="1"/>
      <c r="AY129" s="1"/>
      <c r="AZ129" s="1"/>
      <c r="BA129" s="1"/>
      <c r="BB129" s="1"/>
      <c r="BC129" s="1"/>
      <c r="BD129" s="1"/>
      <c r="BE129" s="1"/>
      <c r="BF129" s="1"/>
      <c r="BG129" s="1"/>
      <c r="BH129" s="1"/>
      <c r="BI129" s="1"/>
      <c r="BJ129" s="1"/>
      <c r="BK129" s="1"/>
      <c r="BL129" s="1"/>
      <c r="BM129" s="1"/>
      <c r="BN129" s="1"/>
      <c r="BO129" s="1"/>
    </row>
    <row r="130" spans="1:67" x14ac:dyDescent="0.25">
      <c r="A130" s="168"/>
      <c r="B130" s="29"/>
      <c r="C130" s="27"/>
      <c r="D130" s="25"/>
      <c r="E130" s="26"/>
      <c r="F130" s="26"/>
      <c r="G130" s="28"/>
      <c r="H130" s="16"/>
      <c r="I130" s="16"/>
      <c r="J130" s="17"/>
      <c r="K130" s="19"/>
      <c r="L130" s="18"/>
      <c r="M130" s="18"/>
      <c r="N130" s="18"/>
      <c r="O130" s="20"/>
      <c r="P130" s="21"/>
      <c r="Q130" s="18"/>
      <c r="R130" s="18"/>
      <c r="S130" s="18"/>
      <c r="T130" s="16"/>
      <c r="U130" s="21"/>
      <c r="V130" s="21"/>
      <c r="W130" s="21"/>
      <c r="X130" s="21"/>
      <c r="Y130" s="18"/>
      <c r="Z130" s="22"/>
      <c r="AA130" s="22"/>
      <c r="AB130" s="22"/>
      <c r="AC130" s="22"/>
      <c r="AD130" s="22"/>
      <c r="AE130" s="22"/>
      <c r="AF130" s="22"/>
      <c r="AG130" s="22"/>
      <c r="AH130" s="22"/>
      <c r="AK130" s="46"/>
      <c r="AL130" s="46"/>
      <c r="AM130" s="23"/>
      <c r="AN130" s="24"/>
      <c r="AO130" s="24"/>
      <c r="AP130" s="24"/>
      <c r="AQ130" s="24"/>
      <c r="AR130" s="24"/>
      <c r="AS130" s="24"/>
      <c r="AT130" s="33" t="str">
        <f t="shared" si="2"/>
        <v/>
      </c>
      <c r="AU130" s="31" t="str">
        <f t="shared" si="3"/>
        <v/>
      </c>
      <c r="AV130" s="31" t="str">
        <f t="shared" si="3"/>
        <v/>
      </c>
      <c r="AW130" s="205"/>
      <c r="AX130" s="1"/>
      <c r="AY130" s="1"/>
      <c r="AZ130" s="1"/>
      <c r="BA130" s="1"/>
      <c r="BB130" s="1"/>
      <c r="BC130" s="1"/>
      <c r="BD130" s="1"/>
      <c r="BE130" s="1"/>
      <c r="BF130" s="1"/>
      <c r="BG130" s="1"/>
      <c r="BH130" s="1"/>
      <c r="BI130" s="1"/>
      <c r="BJ130" s="1"/>
      <c r="BK130" s="1"/>
      <c r="BL130" s="1"/>
      <c r="BM130" s="1"/>
      <c r="BN130" s="1"/>
      <c r="BO130" s="1"/>
    </row>
    <row r="131" spans="1:67" x14ac:dyDescent="0.25">
      <c r="A131" s="168"/>
      <c r="B131" s="29"/>
      <c r="C131" s="27"/>
      <c r="D131" s="25"/>
      <c r="E131" s="26"/>
      <c r="F131" s="26"/>
      <c r="G131" s="28"/>
      <c r="H131" s="16"/>
      <c r="I131" s="16"/>
      <c r="J131" s="17"/>
      <c r="K131" s="19"/>
      <c r="L131" s="18"/>
      <c r="M131" s="18"/>
      <c r="N131" s="18"/>
      <c r="O131" s="20"/>
      <c r="P131" s="21"/>
      <c r="Q131" s="18"/>
      <c r="R131" s="18"/>
      <c r="S131" s="18"/>
      <c r="T131" s="16"/>
      <c r="U131" s="21"/>
      <c r="V131" s="21"/>
      <c r="W131" s="21"/>
      <c r="X131" s="21"/>
      <c r="Y131" s="18"/>
      <c r="Z131" s="22"/>
      <c r="AA131" s="22"/>
      <c r="AB131" s="22"/>
      <c r="AC131" s="22"/>
      <c r="AD131" s="22"/>
      <c r="AE131" s="22"/>
      <c r="AF131" s="22"/>
      <c r="AG131" s="22"/>
      <c r="AH131" s="22"/>
      <c r="AK131" s="46"/>
      <c r="AL131" s="46"/>
      <c r="AM131" s="23"/>
      <c r="AN131" s="24"/>
      <c r="AO131" s="24"/>
      <c r="AP131" s="24"/>
      <c r="AQ131" s="24"/>
      <c r="AR131" s="24"/>
      <c r="AS131" s="24"/>
      <c r="AT131" s="33" t="str">
        <f t="shared" si="2"/>
        <v/>
      </c>
      <c r="AU131" s="31" t="str">
        <f t="shared" si="3"/>
        <v/>
      </c>
      <c r="AV131" s="31" t="str">
        <f t="shared" si="3"/>
        <v/>
      </c>
      <c r="AW131" s="205"/>
      <c r="AX131" s="1"/>
      <c r="AY131" s="1"/>
      <c r="AZ131" s="1"/>
      <c r="BA131" s="1"/>
      <c r="BB131" s="1"/>
      <c r="BC131" s="1"/>
      <c r="BD131" s="1"/>
      <c r="BE131" s="1"/>
      <c r="BF131" s="1"/>
      <c r="BG131" s="1"/>
      <c r="BH131" s="1"/>
      <c r="BI131" s="1"/>
      <c r="BJ131" s="1"/>
      <c r="BK131" s="1"/>
      <c r="BL131" s="1"/>
      <c r="BM131" s="1"/>
      <c r="BN131" s="1"/>
      <c r="BO131" s="1"/>
    </row>
    <row r="132" spans="1:67" x14ac:dyDescent="0.25">
      <c r="A132" s="168"/>
      <c r="B132" s="29"/>
      <c r="C132" s="27"/>
      <c r="D132" s="25"/>
      <c r="E132" s="26"/>
      <c r="F132" s="26"/>
      <c r="G132" s="28"/>
      <c r="H132" s="16"/>
      <c r="I132" s="16"/>
      <c r="J132" s="17"/>
      <c r="K132" s="19"/>
      <c r="L132" s="18"/>
      <c r="M132" s="18"/>
      <c r="N132" s="18"/>
      <c r="O132" s="20"/>
      <c r="P132" s="21"/>
      <c r="Q132" s="18"/>
      <c r="R132" s="18"/>
      <c r="S132" s="18"/>
      <c r="T132" s="16"/>
      <c r="U132" s="21"/>
      <c r="V132" s="21"/>
      <c r="W132" s="21"/>
      <c r="X132" s="21"/>
      <c r="Y132" s="18"/>
      <c r="Z132" s="22"/>
      <c r="AA132" s="22"/>
      <c r="AB132" s="22"/>
      <c r="AC132" s="22"/>
      <c r="AD132" s="22"/>
      <c r="AE132" s="22"/>
      <c r="AF132" s="22"/>
      <c r="AG132" s="22"/>
      <c r="AH132" s="22"/>
      <c r="AK132" s="46"/>
      <c r="AL132" s="46"/>
      <c r="AM132" s="23"/>
      <c r="AN132" s="24"/>
      <c r="AO132" s="24"/>
      <c r="AP132" s="24"/>
      <c r="AQ132" s="24"/>
      <c r="AR132" s="24"/>
      <c r="AS132" s="24"/>
      <c r="AT132" s="33" t="str">
        <f t="shared" si="2"/>
        <v/>
      </c>
      <c r="AU132" s="31" t="str">
        <f t="shared" si="3"/>
        <v/>
      </c>
      <c r="AV132" s="31" t="str">
        <f t="shared" si="3"/>
        <v/>
      </c>
      <c r="AW132" s="205"/>
      <c r="AX132" s="1"/>
      <c r="AY132" s="1"/>
      <c r="AZ132" s="1"/>
      <c r="BA132" s="1"/>
      <c r="BB132" s="1"/>
      <c r="BC132" s="1"/>
      <c r="BD132" s="1"/>
      <c r="BE132" s="1"/>
      <c r="BF132" s="1"/>
      <c r="BG132" s="1"/>
      <c r="BH132" s="1"/>
      <c r="BI132" s="1"/>
      <c r="BJ132" s="1"/>
      <c r="BK132" s="1"/>
      <c r="BL132" s="1"/>
      <c r="BM132" s="1"/>
      <c r="BN132" s="1"/>
      <c r="BO132" s="1"/>
    </row>
    <row r="133" spans="1:67" x14ac:dyDescent="0.25">
      <c r="A133" s="168"/>
      <c r="B133" s="29"/>
      <c r="C133" s="27"/>
      <c r="D133" s="25"/>
      <c r="E133" s="26"/>
      <c r="F133" s="26"/>
      <c r="G133" s="28"/>
      <c r="H133" s="16"/>
      <c r="I133" s="16"/>
      <c r="J133" s="17"/>
      <c r="K133" s="19"/>
      <c r="L133" s="18"/>
      <c r="M133" s="18"/>
      <c r="N133" s="18"/>
      <c r="O133" s="20"/>
      <c r="P133" s="21"/>
      <c r="Q133" s="18"/>
      <c r="R133" s="18"/>
      <c r="S133" s="18"/>
      <c r="T133" s="16"/>
      <c r="U133" s="21"/>
      <c r="V133" s="21"/>
      <c r="W133" s="21"/>
      <c r="X133" s="21"/>
      <c r="Y133" s="18"/>
      <c r="Z133" s="22"/>
      <c r="AA133" s="22"/>
      <c r="AB133" s="22"/>
      <c r="AC133" s="22"/>
      <c r="AD133" s="22"/>
      <c r="AE133" s="22"/>
      <c r="AF133" s="22"/>
      <c r="AG133" s="22"/>
      <c r="AH133" s="22"/>
      <c r="AK133" s="46"/>
      <c r="AL133" s="46"/>
      <c r="AM133" s="23"/>
      <c r="AN133" s="24"/>
      <c r="AO133" s="24"/>
      <c r="AP133" s="24"/>
      <c r="AQ133" s="24"/>
      <c r="AR133" s="24"/>
      <c r="AS133" s="24"/>
      <c r="AT133" s="33" t="str">
        <f t="shared" si="2"/>
        <v/>
      </c>
      <c r="AU133" s="31" t="str">
        <f t="shared" si="3"/>
        <v/>
      </c>
      <c r="AV133" s="31" t="str">
        <f t="shared" si="3"/>
        <v/>
      </c>
      <c r="AW133" s="205"/>
      <c r="AX133" s="1"/>
      <c r="AY133" s="1"/>
      <c r="AZ133" s="1"/>
      <c r="BA133" s="1"/>
      <c r="BB133" s="1"/>
      <c r="BC133" s="1"/>
      <c r="BD133" s="1"/>
      <c r="BE133" s="1"/>
      <c r="BF133" s="1"/>
      <c r="BG133" s="1"/>
      <c r="BH133" s="1"/>
      <c r="BI133" s="1"/>
      <c r="BJ133" s="1"/>
      <c r="BK133" s="1"/>
      <c r="BL133" s="1"/>
      <c r="BM133" s="1"/>
      <c r="BN133" s="1"/>
      <c r="BO133" s="1"/>
    </row>
    <row r="134" spans="1:67" x14ac:dyDescent="0.25">
      <c r="A134" s="168"/>
      <c r="B134" s="29"/>
      <c r="C134" s="27"/>
      <c r="D134" s="25"/>
      <c r="E134" s="26"/>
      <c r="F134" s="26"/>
      <c r="G134" s="28"/>
      <c r="H134" s="16"/>
      <c r="I134" s="16"/>
      <c r="J134" s="17"/>
      <c r="K134" s="19"/>
      <c r="L134" s="18"/>
      <c r="M134" s="18"/>
      <c r="N134" s="18"/>
      <c r="O134" s="20"/>
      <c r="P134" s="21"/>
      <c r="Q134" s="18"/>
      <c r="R134" s="18"/>
      <c r="S134" s="18"/>
      <c r="T134" s="16"/>
      <c r="U134" s="21"/>
      <c r="V134" s="21"/>
      <c r="W134" s="21"/>
      <c r="X134" s="21"/>
      <c r="Y134" s="18"/>
      <c r="Z134" s="22"/>
      <c r="AA134" s="22"/>
      <c r="AB134" s="22"/>
      <c r="AC134" s="22"/>
      <c r="AD134" s="22"/>
      <c r="AE134" s="22"/>
      <c r="AF134" s="22"/>
      <c r="AG134" s="22"/>
      <c r="AH134" s="22"/>
      <c r="AK134" s="46"/>
      <c r="AL134" s="46"/>
      <c r="AM134" s="23"/>
      <c r="AN134" s="24"/>
      <c r="AO134" s="24"/>
      <c r="AP134" s="24"/>
      <c r="AQ134" s="24"/>
      <c r="AR134" s="24"/>
      <c r="AS134" s="24"/>
      <c r="AT134" s="33" t="str">
        <f t="shared" si="2"/>
        <v/>
      </c>
      <c r="AU134" s="31" t="str">
        <f t="shared" si="3"/>
        <v/>
      </c>
      <c r="AV134" s="31" t="str">
        <f t="shared" si="3"/>
        <v/>
      </c>
      <c r="AW134" s="205"/>
      <c r="AX134" s="1"/>
      <c r="AY134" s="1"/>
      <c r="AZ134" s="1"/>
      <c r="BA134" s="1"/>
      <c r="BB134" s="1"/>
      <c r="BC134" s="1"/>
      <c r="BD134" s="1"/>
      <c r="BE134" s="1"/>
      <c r="BF134" s="1"/>
      <c r="BG134" s="1"/>
      <c r="BH134" s="1"/>
      <c r="BI134" s="1"/>
      <c r="BJ134" s="1"/>
      <c r="BK134" s="1"/>
      <c r="BL134" s="1"/>
      <c r="BM134" s="1"/>
      <c r="BN134" s="1"/>
      <c r="BO134" s="1"/>
    </row>
    <row r="135" spans="1:67" x14ac:dyDescent="0.25">
      <c r="A135" s="168"/>
      <c r="B135" s="29"/>
      <c r="C135" s="27"/>
      <c r="D135" s="25"/>
      <c r="E135" s="26"/>
      <c r="F135" s="26"/>
      <c r="G135" s="28"/>
      <c r="H135" s="16"/>
      <c r="I135" s="16"/>
      <c r="J135" s="17"/>
      <c r="K135" s="19"/>
      <c r="L135" s="18"/>
      <c r="M135" s="18"/>
      <c r="N135" s="18"/>
      <c r="O135" s="20"/>
      <c r="P135" s="21"/>
      <c r="Q135" s="18"/>
      <c r="R135" s="18"/>
      <c r="S135" s="18"/>
      <c r="T135" s="16"/>
      <c r="U135" s="21"/>
      <c r="V135" s="21"/>
      <c r="W135" s="21"/>
      <c r="X135" s="21"/>
      <c r="Y135" s="18"/>
      <c r="Z135" s="22"/>
      <c r="AA135" s="22"/>
      <c r="AB135" s="22"/>
      <c r="AC135" s="22"/>
      <c r="AD135" s="22"/>
      <c r="AE135" s="22"/>
      <c r="AF135" s="22"/>
      <c r="AG135" s="22"/>
      <c r="AH135" s="22"/>
      <c r="AK135" s="46"/>
      <c r="AL135" s="46"/>
      <c r="AM135" s="23"/>
      <c r="AN135" s="24"/>
      <c r="AO135" s="24"/>
      <c r="AP135" s="24"/>
      <c r="AQ135" s="24"/>
      <c r="AR135" s="24"/>
      <c r="AS135" s="24"/>
      <c r="AT135" s="33" t="str">
        <f t="shared" si="2"/>
        <v/>
      </c>
      <c r="AU135" s="31" t="str">
        <f t="shared" si="3"/>
        <v/>
      </c>
      <c r="AV135" s="31" t="str">
        <f t="shared" si="3"/>
        <v/>
      </c>
      <c r="AW135" s="205"/>
      <c r="AX135" s="1"/>
      <c r="AY135" s="1"/>
      <c r="AZ135" s="1"/>
      <c r="BA135" s="1"/>
      <c r="BB135" s="1"/>
      <c r="BC135" s="1"/>
      <c r="BD135" s="1"/>
      <c r="BE135" s="1"/>
      <c r="BF135" s="1"/>
      <c r="BG135" s="1"/>
      <c r="BH135" s="1"/>
      <c r="BI135" s="1"/>
      <c r="BJ135" s="1"/>
      <c r="BK135" s="1"/>
      <c r="BL135" s="1"/>
      <c r="BM135" s="1"/>
      <c r="BN135" s="1"/>
      <c r="BO135" s="1"/>
    </row>
    <row r="136" spans="1:67" x14ac:dyDescent="0.25">
      <c r="A136" s="168"/>
      <c r="B136" s="29"/>
      <c r="C136" s="27"/>
      <c r="D136" s="25"/>
      <c r="E136" s="26"/>
      <c r="F136" s="26"/>
      <c r="G136" s="28"/>
      <c r="H136" s="16"/>
      <c r="I136" s="16"/>
      <c r="J136" s="17"/>
      <c r="K136" s="19"/>
      <c r="L136" s="18"/>
      <c r="M136" s="18"/>
      <c r="N136" s="18"/>
      <c r="O136" s="20"/>
      <c r="P136" s="21"/>
      <c r="Q136" s="18"/>
      <c r="R136" s="18"/>
      <c r="S136" s="18"/>
      <c r="T136" s="16"/>
      <c r="U136" s="21"/>
      <c r="V136" s="21"/>
      <c r="W136" s="21"/>
      <c r="X136" s="21"/>
      <c r="Y136" s="18"/>
      <c r="Z136" s="22"/>
      <c r="AA136" s="22"/>
      <c r="AB136" s="22"/>
      <c r="AC136" s="22"/>
      <c r="AD136" s="22"/>
      <c r="AE136" s="22"/>
      <c r="AF136" s="22"/>
      <c r="AG136" s="22"/>
      <c r="AH136" s="22"/>
      <c r="AK136" s="46"/>
      <c r="AL136" s="46"/>
      <c r="AM136" s="23"/>
      <c r="AN136" s="24"/>
      <c r="AO136" s="24"/>
      <c r="AP136" s="24"/>
      <c r="AQ136" s="24"/>
      <c r="AR136" s="24"/>
      <c r="AS136" s="24"/>
      <c r="AT136" s="33" t="str">
        <f t="shared" si="2"/>
        <v/>
      </c>
      <c r="AU136" s="31" t="str">
        <f t="shared" si="3"/>
        <v/>
      </c>
      <c r="AV136" s="31" t="str">
        <f t="shared" si="3"/>
        <v/>
      </c>
      <c r="AW136" s="205"/>
      <c r="AX136" s="1"/>
      <c r="AY136" s="1"/>
      <c r="AZ136" s="1"/>
      <c r="BA136" s="1"/>
      <c r="BB136" s="1"/>
      <c r="BC136" s="1"/>
      <c r="BD136" s="1"/>
      <c r="BE136" s="1"/>
      <c r="BF136" s="1"/>
      <c r="BG136" s="1"/>
      <c r="BH136" s="1"/>
      <c r="BI136" s="1"/>
      <c r="BJ136" s="1"/>
      <c r="BK136" s="1"/>
      <c r="BL136" s="1"/>
      <c r="BM136" s="1"/>
      <c r="BN136" s="1"/>
      <c r="BO136" s="1"/>
    </row>
    <row r="137" spans="1:67" x14ac:dyDescent="0.25">
      <c r="A137" s="168"/>
      <c r="B137" s="29"/>
      <c r="C137" s="27"/>
      <c r="D137" s="25"/>
      <c r="E137" s="26"/>
      <c r="F137" s="26"/>
      <c r="G137" s="28"/>
      <c r="H137" s="16"/>
      <c r="I137" s="16"/>
      <c r="J137" s="17"/>
      <c r="K137" s="19"/>
      <c r="L137" s="18"/>
      <c r="M137" s="18"/>
      <c r="N137" s="18"/>
      <c r="O137" s="20"/>
      <c r="P137" s="21"/>
      <c r="Q137" s="18"/>
      <c r="R137" s="18"/>
      <c r="S137" s="18"/>
      <c r="T137" s="16"/>
      <c r="U137" s="21"/>
      <c r="V137" s="21"/>
      <c r="W137" s="21"/>
      <c r="X137" s="21"/>
      <c r="Y137" s="18"/>
      <c r="Z137" s="22"/>
      <c r="AA137" s="22"/>
      <c r="AB137" s="22"/>
      <c r="AC137" s="22"/>
      <c r="AD137" s="22"/>
      <c r="AE137" s="22"/>
      <c r="AF137" s="22"/>
      <c r="AG137" s="22"/>
      <c r="AH137" s="22"/>
      <c r="AK137" s="46"/>
      <c r="AL137" s="46"/>
      <c r="AM137" s="23"/>
      <c r="AN137" s="24"/>
      <c r="AO137" s="24"/>
      <c r="AP137" s="24"/>
      <c r="AQ137" s="24"/>
      <c r="AR137" s="24"/>
      <c r="AS137" s="24"/>
      <c r="AT137" s="33" t="str">
        <f t="shared" si="2"/>
        <v/>
      </c>
      <c r="AU137" s="31" t="str">
        <f t="shared" si="3"/>
        <v/>
      </c>
      <c r="AV137" s="31" t="str">
        <f t="shared" si="3"/>
        <v/>
      </c>
      <c r="AW137" s="205"/>
      <c r="AX137" s="1"/>
      <c r="AY137" s="1"/>
      <c r="AZ137" s="1"/>
      <c r="BA137" s="1"/>
      <c r="BB137" s="1"/>
      <c r="BC137" s="1"/>
      <c r="BD137" s="1"/>
      <c r="BE137" s="1"/>
      <c r="BF137" s="1"/>
      <c r="BG137" s="1"/>
      <c r="BH137" s="1"/>
      <c r="BI137" s="1"/>
      <c r="BJ137" s="1"/>
      <c r="BK137" s="1"/>
      <c r="BL137" s="1"/>
      <c r="BM137" s="1"/>
      <c r="BN137" s="1"/>
      <c r="BO137" s="1"/>
    </row>
    <row r="138" spans="1:67" x14ac:dyDescent="0.25">
      <c r="A138" s="168"/>
      <c r="B138" s="29"/>
      <c r="C138" s="27"/>
      <c r="D138" s="25"/>
      <c r="E138" s="26"/>
      <c r="F138" s="26"/>
      <c r="G138" s="28"/>
      <c r="H138" s="16"/>
      <c r="I138" s="16"/>
      <c r="J138" s="17"/>
      <c r="K138" s="19"/>
      <c r="L138" s="18"/>
      <c r="M138" s="18"/>
      <c r="N138" s="18"/>
      <c r="O138" s="20"/>
      <c r="P138" s="21"/>
      <c r="Q138" s="18"/>
      <c r="R138" s="18"/>
      <c r="S138" s="18"/>
      <c r="T138" s="16"/>
      <c r="U138" s="21"/>
      <c r="V138" s="21"/>
      <c r="W138" s="21"/>
      <c r="X138" s="21"/>
      <c r="Y138" s="18"/>
      <c r="Z138" s="22"/>
      <c r="AA138" s="22"/>
      <c r="AB138" s="22"/>
      <c r="AC138" s="22"/>
      <c r="AD138" s="22"/>
      <c r="AE138" s="22"/>
      <c r="AF138" s="22"/>
      <c r="AG138" s="22"/>
      <c r="AH138" s="22"/>
      <c r="AK138" s="46"/>
      <c r="AL138" s="46"/>
      <c r="AM138" s="23"/>
      <c r="AN138" s="24"/>
      <c r="AO138" s="24"/>
      <c r="AP138" s="24"/>
      <c r="AQ138" s="24"/>
      <c r="AR138" s="24"/>
      <c r="AS138" s="24"/>
      <c r="AT138" s="33" t="str">
        <f t="shared" si="2"/>
        <v/>
      </c>
      <c r="AU138" s="31" t="str">
        <f t="shared" si="3"/>
        <v/>
      </c>
      <c r="AV138" s="31" t="str">
        <f t="shared" si="3"/>
        <v/>
      </c>
      <c r="AW138" s="205"/>
      <c r="AX138" s="1"/>
      <c r="AY138" s="1"/>
      <c r="AZ138" s="1"/>
      <c r="BA138" s="1"/>
      <c r="BB138" s="1"/>
      <c r="BC138" s="1"/>
      <c r="BD138" s="1"/>
      <c r="BE138" s="1"/>
      <c r="BF138" s="1"/>
      <c r="BG138" s="1"/>
      <c r="BH138" s="1"/>
      <c r="BI138" s="1"/>
      <c r="BJ138" s="1"/>
      <c r="BK138" s="1"/>
      <c r="BL138" s="1"/>
      <c r="BM138" s="1"/>
      <c r="BN138" s="1"/>
      <c r="BO138" s="1"/>
    </row>
    <row r="139" spans="1:67" x14ac:dyDescent="0.25">
      <c r="A139" s="168"/>
      <c r="B139" s="29"/>
      <c r="C139" s="27"/>
      <c r="D139" s="25"/>
      <c r="E139" s="26"/>
      <c r="F139" s="26"/>
      <c r="G139" s="28"/>
      <c r="H139" s="16"/>
      <c r="I139" s="16"/>
      <c r="J139" s="17"/>
      <c r="K139" s="19"/>
      <c r="L139" s="18"/>
      <c r="M139" s="18"/>
      <c r="N139" s="18"/>
      <c r="O139" s="20"/>
      <c r="P139" s="21"/>
      <c r="Q139" s="18"/>
      <c r="R139" s="18"/>
      <c r="S139" s="18"/>
      <c r="T139" s="16"/>
      <c r="U139" s="21"/>
      <c r="V139" s="21"/>
      <c r="W139" s="21"/>
      <c r="X139" s="21"/>
      <c r="Y139" s="18"/>
      <c r="Z139" s="22"/>
      <c r="AA139" s="22"/>
      <c r="AB139" s="22"/>
      <c r="AC139" s="22"/>
      <c r="AD139" s="22"/>
      <c r="AE139" s="22"/>
      <c r="AF139" s="22"/>
      <c r="AG139" s="22"/>
      <c r="AH139" s="22"/>
      <c r="AK139" s="46"/>
      <c r="AL139" s="46"/>
      <c r="AM139" s="23"/>
      <c r="AN139" s="24"/>
      <c r="AO139" s="24"/>
      <c r="AP139" s="24"/>
      <c r="AQ139" s="24"/>
      <c r="AR139" s="24"/>
      <c r="AS139" s="24"/>
      <c r="AT139" s="33" t="str">
        <f t="shared" si="2"/>
        <v/>
      </c>
      <c r="AU139" s="31" t="str">
        <f t="shared" si="3"/>
        <v/>
      </c>
      <c r="AV139" s="31" t="str">
        <f t="shared" si="3"/>
        <v/>
      </c>
      <c r="AW139" s="205"/>
      <c r="AX139" s="1"/>
      <c r="AY139" s="1"/>
      <c r="AZ139" s="1"/>
      <c r="BA139" s="1"/>
      <c r="BB139" s="1"/>
      <c r="BC139" s="1"/>
      <c r="BD139" s="1"/>
      <c r="BE139" s="1"/>
      <c r="BF139" s="1"/>
      <c r="BG139" s="1"/>
      <c r="BH139" s="1"/>
      <c r="BI139" s="1"/>
      <c r="BJ139" s="1"/>
      <c r="BK139" s="1"/>
      <c r="BL139" s="1"/>
      <c r="BM139" s="1"/>
      <c r="BN139" s="1"/>
      <c r="BO139" s="1"/>
    </row>
    <row r="140" spans="1:67" x14ac:dyDescent="0.25">
      <c r="A140" s="168"/>
      <c r="B140" s="29"/>
      <c r="C140" s="27"/>
      <c r="D140" s="25"/>
      <c r="E140" s="26"/>
      <c r="F140" s="26"/>
      <c r="G140" s="28"/>
      <c r="H140" s="16"/>
      <c r="I140" s="16"/>
      <c r="J140" s="17"/>
      <c r="K140" s="19"/>
      <c r="L140" s="18"/>
      <c r="M140" s="18"/>
      <c r="N140" s="18"/>
      <c r="O140" s="20"/>
      <c r="P140" s="21"/>
      <c r="Q140" s="18"/>
      <c r="R140" s="18"/>
      <c r="S140" s="18"/>
      <c r="T140" s="16"/>
      <c r="U140" s="21"/>
      <c r="V140" s="21"/>
      <c r="W140" s="21"/>
      <c r="X140" s="21"/>
      <c r="Y140" s="18"/>
      <c r="Z140" s="22"/>
      <c r="AA140" s="22"/>
      <c r="AB140" s="22"/>
      <c r="AC140" s="22"/>
      <c r="AD140" s="22"/>
      <c r="AE140" s="22"/>
      <c r="AF140" s="22"/>
      <c r="AG140" s="22"/>
      <c r="AH140" s="22"/>
      <c r="AK140" s="46"/>
      <c r="AL140" s="46"/>
      <c r="AM140" s="23"/>
      <c r="AN140" s="24"/>
      <c r="AO140" s="24"/>
      <c r="AP140" s="24"/>
      <c r="AQ140" s="24"/>
      <c r="AR140" s="24"/>
      <c r="AS140" s="24"/>
      <c r="AT140" s="33" t="str">
        <f t="shared" si="2"/>
        <v/>
      </c>
      <c r="AU140" s="31" t="str">
        <f t="shared" si="3"/>
        <v/>
      </c>
      <c r="AV140" s="31" t="str">
        <f t="shared" si="3"/>
        <v/>
      </c>
      <c r="AW140" s="205"/>
      <c r="AX140" s="1"/>
      <c r="AY140" s="1"/>
      <c r="AZ140" s="1"/>
      <c r="BA140" s="1"/>
      <c r="BB140" s="1"/>
      <c r="BC140" s="1"/>
      <c r="BD140" s="1"/>
      <c r="BE140" s="1"/>
      <c r="BF140" s="1"/>
      <c r="BG140" s="1"/>
      <c r="BH140" s="1"/>
      <c r="BI140" s="1"/>
      <c r="BJ140" s="1"/>
      <c r="BK140" s="1"/>
      <c r="BL140" s="1"/>
      <c r="BM140" s="1"/>
      <c r="BN140" s="1"/>
      <c r="BO140" s="1"/>
    </row>
    <row r="141" spans="1:67" x14ac:dyDescent="0.25">
      <c r="A141" s="168"/>
      <c r="B141" s="29"/>
      <c r="C141" s="27"/>
      <c r="D141" s="25"/>
      <c r="E141" s="26"/>
      <c r="F141" s="26"/>
      <c r="G141" s="28"/>
      <c r="H141" s="16"/>
      <c r="I141" s="16"/>
      <c r="J141" s="17"/>
      <c r="K141" s="19"/>
      <c r="L141" s="18"/>
      <c r="M141" s="18"/>
      <c r="N141" s="18"/>
      <c r="O141" s="20"/>
      <c r="P141" s="21"/>
      <c r="Q141" s="18"/>
      <c r="R141" s="18"/>
      <c r="S141" s="18"/>
      <c r="T141" s="16"/>
      <c r="U141" s="21"/>
      <c r="V141" s="21"/>
      <c r="W141" s="21"/>
      <c r="X141" s="21"/>
      <c r="Y141" s="18"/>
      <c r="Z141" s="22"/>
      <c r="AA141" s="22"/>
      <c r="AB141" s="22"/>
      <c r="AC141" s="22"/>
      <c r="AD141" s="22"/>
      <c r="AE141" s="22"/>
      <c r="AF141" s="22"/>
      <c r="AG141" s="22"/>
      <c r="AH141" s="22"/>
      <c r="AK141" s="46"/>
      <c r="AL141" s="46"/>
      <c r="AM141" s="23"/>
      <c r="AN141" s="24"/>
      <c r="AO141" s="24"/>
      <c r="AP141" s="24"/>
      <c r="AQ141" s="24"/>
      <c r="AR141" s="24"/>
      <c r="AS141" s="24"/>
      <c r="AT141" s="33" t="str">
        <f t="shared" si="2"/>
        <v/>
      </c>
      <c r="AU141" s="31" t="str">
        <f t="shared" si="3"/>
        <v/>
      </c>
      <c r="AV141" s="31" t="str">
        <f t="shared" si="3"/>
        <v/>
      </c>
      <c r="AW141" s="205"/>
      <c r="AX141" s="1"/>
      <c r="AY141" s="1"/>
      <c r="AZ141" s="1"/>
      <c r="BA141" s="1"/>
      <c r="BB141" s="1"/>
      <c r="BC141" s="1"/>
      <c r="BD141" s="1"/>
      <c r="BE141" s="1"/>
      <c r="BF141" s="1"/>
      <c r="BG141" s="1"/>
      <c r="BH141" s="1"/>
      <c r="BI141" s="1"/>
      <c r="BJ141" s="1"/>
      <c r="BK141" s="1"/>
      <c r="BL141" s="1"/>
      <c r="BM141" s="1"/>
      <c r="BN141" s="1"/>
      <c r="BO141" s="1"/>
    </row>
    <row r="142" spans="1:67" x14ac:dyDescent="0.25">
      <c r="A142" s="168"/>
      <c r="B142" s="29"/>
      <c r="C142" s="27"/>
      <c r="D142" s="25"/>
      <c r="E142" s="26"/>
      <c r="F142" s="26"/>
      <c r="G142" s="28"/>
      <c r="H142" s="16"/>
      <c r="I142" s="16"/>
      <c r="J142" s="17"/>
      <c r="K142" s="19"/>
      <c r="L142" s="18"/>
      <c r="M142" s="18"/>
      <c r="N142" s="18"/>
      <c r="O142" s="20"/>
      <c r="P142" s="21"/>
      <c r="Q142" s="18"/>
      <c r="R142" s="18"/>
      <c r="S142" s="18"/>
      <c r="T142" s="16"/>
      <c r="U142" s="21"/>
      <c r="V142" s="21"/>
      <c r="W142" s="21"/>
      <c r="X142" s="21"/>
      <c r="Y142" s="18"/>
      <c r="Z142" s="22"/>
      <c r="AA142" s="22"/>
      <c r="AB142" s="22"/>
      <c r="AC142" s="22"/>
      <c r="AD142" s="22"/>
      <c r="AE142" s="22"/>
      <c r="AF142" s="22"/>
      <c r="AG142" s="22"/>
      <c r="AH142" s="22"/>
      <c r="AK142" s="46"/>
      <c r="AL142" s="46"/>
      <c r="AM142" s="23"/>
      <c r="AN142" s="24"/>
      <c r="AO142" s="24"/>
      <c r="AP142" s="24"/>
      <c r="AQ142" s="24"/>
      <c r="AR142" s="24"/>
      <c r="AS142" s="24"/>
      <c r="AT142" s="33" t="str">
        <f t="shared" si="2"/>
        <v/>
      </c>
      <c r="AU142" s="31" t="str">
        <f t="shared" si="3"/>
        <v/>
      </c>
      <c r="AV142" s="31" t="str">
        <f t="shared" si="3"/>
        <v/>
      </c>
      <c r="AW142" s="205"/>
      <c r="AX142" s="1"/>
      <c r="AY142" s="1"/>
      <c r="AZ142" s="1"/>
      <c r="BA142" s="1"/>
      <c r="BB142" s="1"/>
      <c r="BC142" s="1"/>
      <c r="BD142" s="1"/>
      <c r="BE142" s="1"/>
      <c r="BF142" s="1"/>
      <c r="BG142" s="1"/>
      <c r="BH142" s="1"/>
      <c r="BI142" s="1"/>
      <c r="BJ142" s="1"/>
      <c r="BK142" s="1"/>
      <c r="BL142" s="1"/>
      <c r="BM142" s="1"/>
      <c r="BN142" s="1"/>
      <c r="BO142" s="1"/>
    </row>
    <row r="143" spans="1:67" x14ac:dyDescent="0.25">
      <c r="A143" s="168"/>
      <c r="B143" s="29"/>
      <c r="C143" s="27"/>
      <c r="D143" s="25"/>
      <c r="E143" s="26"/>
      <c r="F143" s="26"/>
      <c r="G143" s="28"/>
      <c r="H143" s="16"/>
      <c r="I143" s="16"/>
      <c r="J143" s="17"/>
      <c r="K143" s="19"/>
      <c r="L143" s="18"/>
      <c r="M143" s="18"/>
      <c r="N143" s="18"/>
      <c r="O143" s="20"/>
      <c r="P143" s="21"/>
      <c r="Q143" s="18"/>
      <c r="R143" s="18"/>
      <c r="S143" s="18"/>
      <c r="T143" s="16"/>
      <c r="U143" s="21"/>
      <c r="V143" s="21"/>
      <c r="W143" s="21"/>
      <c r="X143" s="21"/>
      <c r="Y143" s="18"/>
      <c r="Z143" s="22"/>
      <c r="AA143" s="22"/>
      <c r="AB143" s="22"/>
      <c r="AC143" s="22"/>
      <c r="AD143" s="22"/>
      <c r="AE143" s="22"/>
      <c r="AF143" s="22"/>
      <c r="AG143" s="22"/>
      <c r="AH143" s="22"/>
      <c r="AK143" s="46"/>
      <c r="AL143" s="46"/>
      <c r="AM143" s="23"/>
      <c r="AN143" s="24"/>
      <c r="AO143" s="24"/>
      <c r="AP143" s="24"/>
      <c r="AQ143" s="24"/>
      <c r="AR143" s="24"/>
      <c r="AS143" s="24"/>
      <c r="AT143" s="33" t="str">
        <f t="shared" si="2"/>
        <v/>
      </c>
      <c r="AU143" s="31" t="str">
        <f t="shared" si="3"/>
        <v/>
      </c>
      <c r="AV143" s="31" t="str">
        <f t="shared" si="3"/>
        <v/>
      </c>
      <c r="AW143" s="205"/>
      <c r="AX143" s="1"/>
      <c r="AY143" s="1"/>
      <c r="AZ143" s="1"/>
      <c r="BA143" s="1"/>
      <c r="BB143" s="1"/>
      <c r="BC143" s="1"/>
      <c r="BD143" s="1"/>
      <c r="BE143" s="1"/>
      <c r="BF143" s="1"/>
      <c r="BG143" s="1"/>
      <c r="BH143" s="1"/>
      <c r="BI143" s="1"/>
      <c r="BJ143" s="1"/>
      <c r="BK143" s="1"/>
      <c r="BL143" s="1"/>
      <c r="BM143" s="1"/>
      <c r="BN143" s="1"/>
      <c r="BO143" s="1"/>
    </row>
    <row r="144" spans="1:67" x14ac:dyDescent="0.25">
      <c r="A144" s="168"/>
      <c r="B144" s="29"/>
      <c r="C144" s="27"/>
      <c r="D144" s="25"/>
      <c r="E144" s="26"/>
      <c r="F144" s="26"/>
      <c r="G144" s="28"/>
      <c r="H144" s="16"/>
      <c r="I144" s="16"/>
      <c r="J144" s="17"/>
      <c r="K144" s="19"/>
      <c r="L144" s="18"/>
      <c r="M144" s="18"/>
      <c r="N144" s="18"/>
      <c r="O144" s="20"/>
      <c r="P144" s="21"/>
      <c r="Q144" s="18"/>
      <c r="R144" s="18"/>
      <c r="S144" s="18"/>
      <c r="T144" s="16"/>
      <c r="U144" s="21"/>
      <c r="V144" s="21"/>
      <c r="W144" s="21"/>
      <c r="X144" s="21"/>
      <c r="Y144" s="18"/>
      <c r="Z144" s="22"/>
      <c r="AA144" s="22"/>
      <c r="AB144" s="22"/>
      <c r="AC144" s="22"/>
      <c r="AD144" s="22"/>
      <c r="AE144" s="22"/>
      <c r="AF144" s="22"/>
      <c r="AG144" s="22"/>
      <c r="AH144" s="22"/>
      <c r="AK144" s="46"/>
      <c r="AL144" s="46"/>
      <c r="AM144" s="23"/>
      <c r="AN144" s="24"/>
      <c r="AO144" s="24"/>
      <c r="AP144" s="24"/>
      <c r="AQ144" s="24"/>
      <c r="AR144" s="24"/>
      <c r="AS144" s="24"/>
      <c r="AT144" s="33" t="str">
        <f t="shared" si="2"/>
        <v/>
      </c>
      <c r="AU144" s="31" t="str">
        <f t="shared" si="3"/>
        <v/>
      </c>
      <c r="AV144" s="31" t="str">
        <f t="shared" si="3"/>
        <v/>
      </c>
      <c r="AW144" s="205"/>
      <c r="AX144" s="1"/>
      <c r="AY144" s="1"/>
      <c r="AZ144" s="1"/>
      <c r="BA144" s="1"/>
      <c r="BB144" s="1"/>
      <c r="BC144" s="1"/>
      <c r="BD144" s="1"/>
      <c r="BE144" s="1"/>
      <c r="BF144" s="1"/>
      <c r="BG144" s="1"/>
      <c r="BH144" s="1"/>
      <c r="BI144" s="1"/>
      <c r="BJ144" s="1"/>
      <c r="BK144" s="1"/>
      <c r="BL144" s="1"/>
      <c r="BM144" s="1"/>
      <c r="BN144" s="1"/>
      <c r="BO144" s="1"/>
    </row>
    <row r="145" spans="1:67" x14ac:dyDescent="0.25">
      <c r="A145" s="168"/>
      <c r="B145" s="29"/>
      <c r="C145" s="27"/>
      <c r="D145" s="25"/>
      <c r="E145" s="26"/>
      <c r="F145" s="26"/>
      <c r="G145" s="28"/>
      <c r="H145" s="16"/>
      <c r="I145" s="16"/>
      <c r="J145" s="17"/>
      <c r="K145" s="19"/>
      <c r="L145" s="18"/>
      <c r="M145" s="18"/>
      <c r="N145" s="18"/>
      <c r="O145" s="20"/>
      <c r="P145" s="21"/>
      <c r="Q145" s="18"/>
      <c r="R145" s="18"/>
      <c r="S145" s="18"/>
      <c r="T145" s="16"/>
      <c r="U145" s="21"/>
      <c r="V145" s="21"/>
      <c r="W145" s="21"/>
      <c r="X145" s="21"/>
      <c r="Y145" s="18"/>
      <c r="Z145" s="22"/>
      <c r="AA145" s="22"/>
      <c r="AB145" s="22"/>
      <c r="AC145" s="22"/>
      <c r="AD145" s="22"/>
      <c r="AE145" s="22"/>
      <c r="AF145" s="22"/>
      <c r="AG145" s="22"/>
      <c r="AH145" s="22"/>
      <c r="AK145" s="46"/>
      <c r="AL145" s="46"/>
      <c r="AM145" s="23"/>
      <c r="AN145" s="24"/>
      <c r="AO145" s="24"/>
      <c r="AP145" s="24"/>
      <c r="AQ145" s="24"/>
      <c r="AR145" s="24"/>
      <c r="AS145" s="24"/>
      <c r="AT145" s="33" t="str">
        <f t="shared" si="2"/>
        <v/>
      </c>
      <c r="AU145" s="31" t="str">
        <f t="shared" si="3"/>
        <v/>
      </c>
      <c r="AV145" s="31" t="str">
        <f t="shared" si="3"/>
        <v/>
      </c>
      <c r="AW145" s="205"/>
      <c r="AX145" s="1"/>
      <c r="AY145" s="1"/>
      <c r="AZ145" s="1"/>
      <c r="BA145" s="1"/>
      <c r="BB145" s="1"/>
      <c r="BC145" s="1"/>
      <c r="BD145" s="1"/>
      <c r="BE145" s="1"/>
      <c r="BF145" s="1"/>
      <c r="BG145" s="1"/>
      <c r="BH145" s="1"/>
      <c r="BI145" s="1"/>
      <c r="BJ145" s="1"/>
      <c r="BK145" s="1"/>
      <c r="BL145" s="1"/>
      <c r="BM145" s="1"/>
      <c r="BN145" s="1"/>
      <c r="BO145" s="1"/>
    </row>
    <row r="146" spans="1:67" x14ac:dyDescent="0.25">
      <c r="A146" s="168"/>
      <c r="B146" s="29"/>
      <c r="C146" s="27"/>
      <c r="D146" s="25"/>
      <c r="E146" s="26"/>
      <c r="F146" s="26"/>
      <c r="G146" s="28"/>
      <c r="H146" s="16"/>
      <c r="I146" s="16"/>
      <c r="J146" s="17"/>
      <c r="K146" s="19"/>
      <c r="L146" s="18"/>
      <c r="M146" s="18"/>
      <c r="N146" s="18"/>
      <c r="O146" s="20"/>
      <c r="P146" s="21"/>
      <c r="Q146" s="18"/>
      <c r="R146" s="18"/>
      <c r="S146" s="18"/>
      <c r="T146" s="16"/>
      <c r="U146" s="21"/>
      <c r="V146" s="21"/>
      <c r="W146" s="21"/>
      <c r="X146" s="21"/>
      <c r="Y146" s="18"/>
      <c r="Z146" s="22"/>
      <c r="AA146" s="22"/>
      <c r="AB146" s="22"/>
      <c r="AC146" s="22"/>
      <c r="AD146" s="22"/>
      <c r="AE146" s="22"/>
      <c r="AF146" s="22"/>
      <c r="AG146" s="22"/>
      <c r="AH146" s="22"/>
      <c r="AK146" s="46"/>
      <c r="AL146" s="46"/>
      <c r="AM146" s="23"/>
      <c r="AN146" s="24"/>
      <c r="AO146" s="24"/>
      <c r="AP146" s="24"/>
      <c r="AQ146" s="24"/>
      <c r="AR146" s="24"/>
      <c r="AS146" s="24"/>
      <c r="AT146" s="33" t="str">
        <f t="shared" si="2"/>
        <v/>
      </c>
      <c r="AU146" s="31" t="str">
        <f t="shared" si="3"/>
        <v/>
      </c>
      <c r="AV146" s="31" t="str">
        <f t="shared" si="3"/>
        <v/>
      </c>
      <c r="AW146" s="205"/>
      <c r="AX146" s="1"/>
      <c r="AY146" s="1"/>
      <c r="AZ146" s="1"/>
      <c r="BA146" s="1"/>
      <c r="BB146" s="1"/>
      <c r="BC146" s="1"/>
      <c r="BD146" s="1"/>
      <c r="BE146" s="1"/>
      <c r="BF146" s="1"/>
      <c r="BG146" s="1"/>
      <c r="BH146" s="1"/>
      <c r="BI146" s="1"/>
      <c r="BJ146" s="1"/>
      <c r="BK146" s="1"/>
      <c r="BL146" s="1"/>
      <c r="BM146" s="1"/>
      <c r="BN146" s="1"/>
      <c r="BO146" s="1"/>
    </row>
    <row r="147" spans="1:67" x14ac:dyDescent="0.25">
      <c r="A147" s="168"/>
      <c r="B147" s="29"/>
      <c r="C147" s="27"/>
      <c r="D147" s="25"/>
      <c r="E147" s="26"/>
      <c r="F147" s="26"/>
      <c r="G147" s="28"/>
      <c r="H147" s="16"/>
      <c r="I147" s="16"/>
      <c r="J147" s="17"/>
      <c r="K147" s="19"/>
      <c r="L147" s="18"/>
      <c r="M147" s="18"/>
      <c r="N147" s="18"/>
      <c r="O147" s="20"/>
      <c r="P147" s="21"/>
      <c r="Q147" s="18"/>
      <c r="R147" s="18"/>
      <c r="S147" s="18"/>
      <c r="T147" s="16"/>
      <c r="U147" s="21"/>
      <c r="V147" s="21"/>
      <c r="W147" s="21"/>
      <c r="X147" s="21"/>
      <c r="Y147" s="18"/>
      <c r="Z147" s="22"/>
      <c r="AA147" s="22"/>
      <c r="AB147" s="22"/>
      <c r="AC147" s="22"/>
      <c r="AD147" s="22"/>
      <c r="AE147" s="22"/>
      <c r="AF147" s="22"/>
      <c r="AG147" s="22"/>
      <c r="AH147" s="22"/>
      <c r="AK147" s="46"/>
      <c r="AL147" s="46"/>
      <c r="AM147" s="23"/>
      <c r="AN147" s="24"/>
      <c r="AO147" s="24"/>
      <c r="AP147" s="24"/>
      <c r="AQ147" s="24"/>
      <c r="AR147" s="24"/>
      <c r="AS147" s="24"/>
      <c r="AT147" s="33" t="str">
        <f t="shared" si="2"/>
        <v/>
      </c>
      <c r="AU147" s="31" t="str">
        <f t="shared" si="3"/>
        <v/>
      </c>
      <c r="AV147" s="31" t="str">
        <f t="shared" si="3"/>
        <v/>
      </c>
      <c r="AW147" s="205"/>
      <c r="AX147" s="1"/>
      <c r="AY147" s="1"/>
      <c r="AZ147" s="1"/>
      <c r="BA147" s="1"/>
      <c r="BB147" s="1"/>
      <c r="BC147" s="1"/>
      <c r="BD147" s="1"/>
      <c r="BE147" s="1"/>
      <c r="BF147" s="1"/>
      <c r="BG147" s="1"/>
      <c r="BH147" s="1"/>
      <c r="BI147" s="1"/>
      <c r="BJ147" s="1"/>
      <c r="BK147" s="1"/>
      <c r="BL147" s="1"/>
      <c r="BM147" s="1"/>
      <c r="BN147" s="1"/>
      <c r="BO147" s="1"/>
    </row>
    <row r="148" spans="1:67" x14ac:dyDescent="0.25">
      <c r="A148" s="168"/>
      <c r="B148" s="29"/>
      <c r="C148" s="27"/>
      <c r="D148" s="25"/>
      <c r="E148" s="26"/>
      <c r="F148" s="26"/>
      <c r="G148" s="28"/>
      <c r="H148" s="16"/>
      <c r="I148" s="16"/>
      <c r="J148" s="17"/>
      <c r="K148" s="19"/>
      <c r="L148" s="18"/>
      <c r="M148" s="18"/>
      <c r="N148" s="18"/>
      <c r="O148" s="20"/>
      <c r="P148" s="21"/>
      <c r="Q148" s="18"/>
      <c r="R148" s="18"/>
      <c r="S148" s="18"/>
      <c r="T148" s="16"/>
      <c r="U148" s="21"/>
      <c r="V148" s="21"/>
      <c r="W148" s="21"/>
      <c r="X148" s="21"/>
      <c r="Y148" s="18"/>
      <c r="Z148" s="22"/>
      <c r="AA148" s="22"/>
      <c r="AB148" s="22"/>
      <c r="AC148" s="22"/>
      <c r="AD148" s="22"/>
      <c r="AE148" s="22"/>
      <c r="AF148" s="22"/>
      <c r="AG148" s="22"/>
      <c r="AH148" s="22"/>
      <c r="AK148" s="46"/>
      <c r="AL148" s="46"/>
      <c r="AM148" s="23"/>
      <c r="AN148" s="24"/>
      <c r="AO148" s="24"/>
      <c r="AP148" s="24"/>
      <c r="AQ148" s="24"/>
      <c r="AR148" s="24"/>
      <c r="AS148" s="24"/>
      <c r="AT148" s="33" t="str">
        <f t="shared" si="2"/>
        <v/>
      </c>
      <c r="AU148" s="31" t="str">
        <f t="shared" si="3"/>
        <v/>
      </c>
      <c r="AV148" s="31" t="str">
        <f t="shared" si="3"/>
        <v/>
      </c>
      <c r="AW148" s="205"/>
      <c r="AX148" s="1"/>
      <c r="AY148" s="1"/>
      <c r="AZ148" s="1"/>
      <c r="BA148" s="1"/>
      <c r="BB148" s="1"/>
      <c r="BC148" s="1"/>
      <c r="BD148" s="1"/>
      <c r="BE148" s="1"/>
      <c r="BF148" s="1"/>
      <c r="BG148" s="1"/>
      <c r="BH148" s="1"/>
      <c r="BI148" s="1"/>
      <c r="BJ148" s="1"/>
      <c r="BK148" s="1"/>
      <c r="BL148" s="1"/>
      <c r="BM148" s="1"/>
      <c r="BN148" s="1"/>
      <c r="BO148" s="1"/>
    </row>
    <row r="149" spans="1:67" x14ac:dyDescent="0.25">
      <c r="A149" s="168"/>
      <c r="B149" s="29"/>
      <c r="C149" s="27"/>
      <c r="D149" s="25"/>
      <c r="E149" s="26"/>
      <c r="F149" s="26"/>
      <c r="G149" s="28"/>
      <c r="H149" s="16"/>
      <c r="I149" s="16"/>
      <c r="J149" s="17"/>
      <c r="K149" s="19"/>
      <c r="L149" s="18"/>
      <c r="M149" s="18"/>
      <c r="N149" s="18"/>
      <c r="O149" s="20"/>
      <c r="P149" s="21"/>
      <c r="Q149" s="18"/>
      <c r="R149" s="18"/>
      <c r="S149" s="18"/>
      <c r="T149" s="16"/>
      <c r="U149" s="21"/>
      <c r="V149" s="21"/>
      <c r="W149" s="21"/>
      <c r="X149" s="21"/>
      <c r="Y149" s="18"/>
      <c r="Z149" s="22"/>
      <c r="AA149" s="22"/>
      <c r="AB149" s="22"/>
      <c r="AC149" s="22"/>
      <c r="AD149" s="22"/>
      <c r="AE149" s="22"/>
      <c r="AF149" s="22"/>
      <c r="AG149" s="22"/>
      <c r="AH149" s="22"/>
      <c r="AK149" s="46"/>
      <c r="AL149" s="46"/>
      <c r="AM149" s="23"/>
      <c r="AN149" s="24"/>
      <c r="AO149" s="24"/>
      <c r="AP149" s="24"/>
      <c r="AQ149" s="24"/>
      <c r="AR149" s="24"/>
      <c r="AS149" s="24"/>
      <c r="AT149" s="33" t="str">
        <f t="shared" si="2"/>
        <v/>
      </c>
      <c r="AU149" s="31" t="str">
        <f t="shared" si="3"/>
        <v/>
      </c>
      <c r="AV149" s="31" t="str">
        <f t="shared" si="3"/>
        <v/>
      </c>
      <c r="AW149" s="205"/>
      <c r="AX149" s="1"/>
      <c r="AY149" s="1"/>
      <c r="AZ149" s="1"/>
      <c r="BA149" s="1"/>
      <c r="BB149" s="1"/>
      <c r="BC149" s="1"/>
      <c r="BD149" s="1"/>
      <c r="BE149" s="1"/>
      <c r="BF149" s="1"/>
      <c r="BG149" s="1"/>
      <c r="BH149" s="1"/>
      <c r="BI149" s="1"/>
      <c r="BJ149" s="1"/>
      <c r="BK149" s="1"/>
      <c r="BL149" s="1"/>
      <c r="BM149" s="1"/>
      <c r="BN149" s="1"/>
      <c r="BO149" s="1"/>
    </row>
    <row r="150" spans="1:67" x14ac:dyDescent="0.25">
      <c r="A150" s="168"/>
      <c r="B150" s="29"/>
      <c r="C150" s="27"/>
      <c r="D150" s="25"/>
      <c r="E150" s="26"/>
      <c r="F150" s="26"/>
      <c r="G150" s="28"/>
      <c r="H150" s="16"/>
      <c r="I150" s="16"/>
      <c r="J150" s="17"/>
      <c r="K150" s="19"/>
      <c r="L150" s="18"/>
      <c r="M150" s="18"/>
      <c r="N150" s="18"/>
      <c r="O150" s="20"/>
      <c r="P150" s="21"/>
      <c r="Q150" s="18"/>
      <c r="R150" s="18"/>
      <c r="S150" s="18"/>
      <c r="T150" s="16"/>
      <c r="U150" s="21"/>
      <c r="V150" s="21"/>
      <c r="W150" s="21"/>
      <c r="X150" s="21"/>
      <c r="Y150" s="18"/>
      <c r="Z150" s="22"/>
      <c r="AA150" s="22"/>
      <c r="AB150" s="22"/>
      <c r="AC150" s="22"/>
      <c r="AD150" s="22"/>
      <c r="AE150" s="22"/>
      <c r="AF150" s="22"/>
      <c r="AG150" s="22"/>
      <c r="AH150" s="22"/>
      <c r="AK150" s="46"/>
      <c r="AL150" s="46"/>
      <c r="AM150" s="23"/>
      <c r="AN150" s="24"/>
      <c r="AO150" s="24"/>
      <c r="AP150" s="24"/>
      <c r="AQ150" s="24"/>
      <c r="AR150" s="24"/>
      <c r="AS150" s="24"/>
      <c r="AT150" s="33" t="str">
        <f t="shared" si="2"/>
        <v/>
      </c>
      <c r="AU150" s="31" t="str">
        <f t="shared" si="3"/>
        <v/>
      </c>
      <c r="AV150" s="31" t="str">
        <f t="shared" si="3"/>
        <v/>
      </c>
      <c r="AW150" s="205"/>
      <c r="AX150" s="1"/>
      <c r="AY150" s="1"/>
      <c r="AZ150" s="1"/>
      <c r="BA150" s="1"/>
      <c r="BB150" s="1"/>
      <c r="BC150" s="1"/>
      <c r="BD150" s="1"/>
      <c r="BE150" s="1"/>
      <c r="BF150" s="1"/>
      <c r="BG150" s="1"/>
      <c r="BH150" s="1"/>
      <c r="BI150" s="1"/>
      <c r="BJ150" s="1"/>
      <c r="BK150" s="1"/>
      <c r="BL150" s="1"/>
      <c r="BM150" s="1"/>
      <c r="BN150" s="1"/>
      <c r="BO150" s="1"/>
    </row>
    <row r="151" spans="1:67" x14ac:dyDescent="0.25">
      <c r="A151" s="168"/>
      <c r="B151" s="29"/>
      <c r="C151" s="27"/>
      <c r="D151" s="25"/>
      <c r="E151" s="26"/>
      <c r="F151" s="26"/>
      <c r="G151" s="28"/>
      <c r="H151" s="16"/>
      <c r="I151" s="16"/>
      <c r="J151" s="17"/>
      <c r="K151" s="19"/>
      <c r="L151" s="18"/>
      <c r="M151" s="18"/>
      <c r="N151" s="18"/>
      <c r="O151" s="20"/>
      <c r="P151" s="21"/>
      <c r="Q151" s="18"/>
      <c r="R151" s="18"/>
      <c r="S151" s="18"/>
      <c r="T151" s="16"/>
      <c r="U151" s="21"/>
      <c r="V151" s="21"/>
      <c r="W151" s="21"/>
      <c r="X151" s="21"/>
      <c r="Y151" s="18"/>
      <c r="Z151" s="22"/>
      <c r="AA151" s="22"/>
      <c r="AB151" s="22"/>
      <c r="AC151" s="22"/>
      <c r="AD151" s="22"/>
      <c r="AE151" s="22"/>
      <c r="AF151" s="22"/>
      <c r="AG151" s="22"/>
      <c r="AH151" s="22"/>
      <c r="AK151" s="46"/>
      <c r="AL151" s="46"/>
      <c r="AM151" s="23"/>
      <c r="AN151" s="24"/>
      <c r="AO151" s="24"/>
      <c r="AP151" s="24"/>
      <c r="AQ151" s="24"/>
      <c r="AR151" s="24"/>
      <c r="AS151" s="24"/>
      <c r="AT151" s="33" t="str">
        <f t="shared" si="2"/>
        <v/>
      </c>
      <c r="AU151" s="31" t="str">
        <f t="shared" si="3"/>
        <v/>
      </c>
      <c r="AV151" s="31" t="str">
        <f t="shared" si="3"/>
        <v/>
      </c>
      <c r="AW151" s="205"/>
      <c r="AX151" s="1"/>
      <c r="AY151" s="1"/>
      <c r="AZ151" s="1"/>
      <c r="BA151" s="1"/>
      <c r="BB151" s="1"/>
      <c r="BC151" s="1"/>
      <c r="BD151" s="1"/>
      <c r="BE151" s="1"/>
      <c r="BF151" s="1"/>
      <c r="BG151" s="1"/>
      <c r="BH151" s="1"/>
      <c r="BI151" s="1"/>
      <c r="BJ151" s="1"/>
      <c r="BK151" s="1"/>
      <c r="BL151" s="1"/>
      <c r="BM151" s="1"/>
      <c r="BN151" s="1"/>
      <c r="BO151" s="1"/>
    </row>
    <row r="152" spans="1:67" x14ac:dyDescent="0.25">
      <c r="A152" s="168"/>
      <c r="B152" s="29"/>
      <c r="C152" s="27"/>
      <c r="D152" s="25"/>
      <c r="E152" s="26"/>
      <c r="F152" s="26"/>
      <c r="G152" s="28"/>
      <c r="H152" s="16"/>
      <c r="I152" s="16"/>
      <c r="J152" s="17"/>
      <c r="K152" s="19"/>
      <c r="L152" s="18"/>
      <c r="M152" s="18"/>
      <c r="N152" s="18"/>
      <c r="O152" s="20"/>
      <c r="P152" s="21"/>
      <c r="Q152" s="18"/>
      <c r="R152" s="18"/>
      <c r="S152" s="18"/>
      <c r="T152" s="16"/>
      <c r="U152" s="21"/>
      <c r="V152" s="21"/>
      <c r="W152" s="21"/>
      <c r="X152" s="21"/>
      <c r="Y152" s="18"/>
      <c r="Z152" s="22"/>
      <c r="AA152" s="22"/>
      <c r="AB152" s="22"/>
      <c r="AC152" s="22"/>
      <c r="AD152" s="22"/>
      <c r="AE152" s="22"/>
      <c r="AF152" s="22"/>
      <c r="AG152" s="22"/>
      <c r="AH152" s="22"/>
      <c r="AK152" s="46"/>
      <c r="AL152" s="46"/>
      <c r="AM152" s="23"/>
      <c r="AN152" s="24"/>
      <c r="AO152" s="24"/>
      <c r="AP152" s="24"/>
      <c r="AQ152" s="24"/>
      <c r="AR152" s="24"/>
      <c r="AS152" s="24"/>
      <c r="AT152" s="33" t="str">
        <f t="shared" si="2"/>
        <v/>
      </c>
      <c r="AU152" s="31" t="str">
        <f t="shared" si="3"/>
        <v/>
      </c>
      <c r="AV152" s="31" t="str">
        <f t="shared" si="3"/>
        <v/>
      </c>
      <c r="AW152" s="205"/>
      <c r="AX152" s="1"/>
      <c r="AY152" s="1"/>
      <c r="AZ152" s="1"/>
      <c r="BA152" s="1"/>
      <c r="BB152" s="1"/>
      <c r="BC152" s="1"/>
      <c r="BD152" s="1"/>
      <c r="BE152" s="1"/>
      <c r="BF152" s="1"/>
      <c r="BG152" s="1"/>
      <c r="BH152" s="1"/>
      <c r="BI152" s="1"/>
      <c r="BJ152" s="1"/>
      <c r="BK152" s="1"/>
      <c r="BL152" s="1"/>
      <c r="BM152" s="1"/>
      <c r="BN152" s="1"/>
      <c r="BO152" s="1"/>
    </row>
    <row r="153" spans="1:67" x14ac:dyDescent="0.25">
      <c r="A153" s="168"/>
      <c r="B153" s="29"/>
      <c r="C153" s="27"/>
      <c r="D153" s="25"/>
      <c r="E153" s="26"/>
      <c r="F153" s="26"/>
      <c r="G153" s="28"/>
      <c r="H153" s="16"/>
      <c r="I153" s="16"/>
      <c r="J153" s="17"/>
      <c r="K153" s="19"/>
      <c r="L153" s="18"/>
      <c r="M153" s="18"/>
      <c r="N153" s="18"/>
      <c r="O153" s="20"/>
      <c r="P153" s="21"/>
      <c r="Q153" s="18"/>
      <c r="R153" s="18"/>
      <c r="S153" s="18"/>
      <c r="T153" s="16"/>
      <c r="U153" s="21"/>
      <c r="V153" s="21"/>
      <c r="W153" s="21"/>
      <c r="X153" s="21"/>
      <c r="Y153" s="18"/>
      <c r="Z153" s="22"/>
      <c r="AA153" s="22"/>
      <c r="AB153" s="22"/>
      <c r="AC153" s="22"/>
      <c r="AD153" s="22"/>
      <c r="AE153" s="22"/>
      <c r="AF153" s="22"/>
      <c r="AG153" s="22"/>
      <c r="AH153" s="22"/>
      <c r="AK153" s="46"/>
      <c r="AL153" s="46"/>
      <c r="AM153" s="23"/>
      <c r="AN153" s="24"/>
      <c r="AO153" s="24"/>
      <c r="AP153" s="24"/>
      <c r="AQ153" s="24"/>
      <c r="AR153" s="24"/>
      <c r="AS153" s="24"/>
      <c r="AT153" s="33" t="str">
        <f t="shared" si="2"/>
        <v/>
      </c>
      <c r="AU153" s="31" t="str">
        <f t="shared" si="3"/>
        <v/>
      </c>
      <c r="AV153" s="31" t="str">
        <f t="shared" si="3"/>
        <v/>
      </c>
      <c r="AW153" s="205"/>
      <c r="AX153" s="1"/>
      <c r="AY153" s="1"/>
      <c r="AZ153" s="1"/>
      <c r="BA153" s="1"/>
      <c r="BB153" s="1"/>
      <c r="BC153" s="1"/>
      <c r="BD153" s="1"/>
      <c r="BE153" s="1"/>
      <c r="BF153" s="1"/>
      <c r="BG153" s="1"/>
      <c r="BH153" s="1"/>
      <c r="BI153" s="1"/>
      <c r="BJ153" s="1"/>
      <c r="BK153" s="1"/>
      <c r="BL153" s="1"/>
      <c r="BM153" s="1"/>
      <c r="BN153" s="1"/>
      <c r="BO153" s="1"/>
    </row>
    <row r="154" spans="1:67" x14ac:dyDescent="0.25">
      <c r="A154" s="168"/>
      <c r="B154" s="29"/>
      <c r="C154" s="27"/>
      <c r="D154" s="25"/>
      <c r="E154" s="26"/>
      <c r="F154" s="26"/>
      <c r="G154" s="28"/>
      <c r="H154" s="16"/>
      <c r="I154" s="16"/>
      <c r="J154" s="17"/>
      <c r="K154" s="19"/>
      <c r="L154" s="18"/>
      <c r="M154" s="18"/>
      <c r="N154" s="18"/>
      <c r="O154" s="20"/>
      <c r="P154" s="21"/>
      <c r="Q154" s="18"/>
      <c r="R154" s="18"/>
      <c r="S154" s="18"/>
      <c r="T154" s="16"/>
      <c r="U154" s="21"/>
      <c r="V154" s="21"/>
      <c r="W154" s="21"/>
      <c r="X154" s="21"/>
      <c r="Y154" s="18"/>
      <c r="Z154" s="22"/>
      <c r="AA154" s="22"/>
      <c r="AB154" s="22"/>
      <c r="AC154" s="22"/>
      <c r="AD154" s="22"/>
      <c r="AE154" s="22"/>
      <c r="AF154" s="22"/>
      <c r="AG154" s="22"/>
      <c r="AH154" s="22"/>
      <c r="AK154" s="46"/>
      <c r="AL154" s="46"/>
      <c r="AM154" s="23"/>
      <c r="AN154" s="24"/>
      <c r="AO154" s="24"/>
      <c r="AP154" s="24"/>
      <c r="AQ154" s="24"/>
      <c r="AR154" s="24"/>
      <c r="AS154" s="24"/>
      <c r="AT154" s="33" t="str">
        <f t="shared" si="2"/>
        <v/>
      </c>
      <c r="AU154" s="31" t="str">
        <f t="shared" si="3"/>
        <v/>
      </c>
      <c r="AV154" s="31" t="str">
        <f t="shared" si="3"/>
        <v/>
      </c>
      <c r="AW154" s="205"/>
      <c r="AX154" s="1"/>
      <c r="AY154" s="1"/>
      <c r="AZ154" s="1"/>
      <c r="BA154" s="1"/>
      <c r="BB154" s="1"/>
      <c r="BC154" s="1"/>
      <c r="BD154" s="1"/>
      <c r="BE154" s="1"/>
      <c r="BF154" s="1"/>
      <c r="BG154" s="1"/>
      <c r="BH154" s="1"/>
      <c r="BI154" s="1"/>
      <c r="BJ154" s="1"/>
      <c r="BK154" s="1"/>
      <c r="BL154" s="1"/>
      <c r="BM154" s="1"/>
      <c r="BN154" s="1"/>
      <c r="BO154" s="1"/>
    </row>
    <row r="155" spans="1:67" x14ac:dyDescent="0.25">
      <c r="A155" s="168"/>
      <c r="B155" s="29"/>
      <c r="C155" s="27"/>
      <c r="D155" s="25"/>
      <c r="E155" s="26"/>
      <c r="F155" s="26"/>
      <c r="G155" s="28"/>
      <c r="H155" s="16"/>
      <c r="I155" s="16"/>
      <c r="J155" s="17"/>
      <c r="K155" s="19"/>
      <c r="L155" s="18"/>
      <c r="M155" s="18"/>
      <c r="N155" s="18"/>
      <c r="O155" s="20"/>
      <c r="P155" s="21"/>
      <c r="Q155" s="18"/>
      <c r="R155" s="18"/>
      <c r="S155" s="18"/>
      <c r="T155" s="16"/>
      <c r="U155" s="21"/>
      <c r="V155" s="21"/>
      <c r="W155" s="21"/>
      <c r="X155" s="21"/>
      <c r="Y155" s="18"/>
      <c r="Z155" s="22"/>
      <c r="AA155" s="22"/>
      <c r="AB155" s="22"/>
      <c r="AC155" s="22"/>
      <c r="AD155" s="22"/>
      <c r="AE155" s="22"/>
      <c r="AF155" s="22"/>
      <c r="AG155" s="22"/>
      <c r="AH155" s="22"/>
      <c r="AK155" s="46"/>
      <c r="AL155" s="46"/>
      <c r="AM155" s="23"/>
      <c r="AN155" s="24"/>
      <c r="AO155" s="24"/>
      <c r="AP155" s="24"/>
      <c r="AQ155" s="24"/>
      <c r="AR155" s="24"/>
      <c r="AS155" s="24"/>
      <c r="AT155" s="33" t="str">
        <f t="shared" si="2"/>
        <v/>
      </c>
      <c r="AU155" s="31" t="str">
        <f t="shared" si="3"/>
        <v/>
      </c>
      <c r="AV155" s="31" t="str">
        <f t="shared" si="3"/>
        <v/>
      </c>
      <c r="AW155" s="205"/>
      <c r="AX155" s="1"/>
      <c r="AY155" s="1"/>
      <c r="AZ155" s="1"/>
      <c r="BA155" s="1"/>
      <c r="BB155" s="1"/>
      <c r="BC155" s="1"/>
      <c r="BD155" s="1"/>
      <c r="BE155" s="1"/>
      <c r="BF155" s="1"/>
      <c r="BG155" s="1"/>
      <c r="BH155" s="1"/>
      <c r="BI155" s="1"/>
      <c r="BJ155" s="1"/>
      <c r="BK155" s="1"/>
      <c r="BL155" s="1"/>
      <c r="BM155" s="1"/>
      <c r="BN155" s="1"/>
      <c r="BO155" s="1"/>
    </row>
    <row r="156" spans="1:67" x14ac:dyDescent="0.25">
      <c r="A156" s="168"/>
      <c r="B156" s="29"/>
      <c r="C156" s="27"/>
      <c r="D156" s="25"/>
      <c r="E156" s="26"/>
      <c r="F156" s="26"/>
      <c r="G156" s="28"/>
      <c r="H156" s="16"/>
      <c r="I156" s="16"/>
      <c r="J156" s="17"/>
      <c r="K156" s="19"/>
      <c r="L156" s="18"/>
      <c r="M156" s="18"/>
      <c r="N156" s="18"/>
      <c r="O156" s="20"/>
      <c r="P156" s="21"/>
      <c r="Q156" s="18"/>
      <c r="R156" s="18"/>
      <c r="S156" s="18"/>
      <c r="T156" s="16"/>
      <c r="U156" s="21"/>
      <c r="V156" s="21"/>
      <c r="W156" s="21"/>
      <c r="X156" s="21"/>
      <c r="Y156" s="18"/>
      <c r="Z156" s="22"/>
      <c r="AA156" s="22"/>
      <c r="AB156" s="22"/>
      <c r="AC156" s="22"/>
      <c r="AD156" s="22"/>
      <c r="AE156" s="22"/>
      <c r="AF156" s="22"/>
      <c r="AG156" s="22"/>
      <c r="AH156" s="22"/>
      <c r="AK156" s="46"/>
      <c r="AL156" s="46"/>
      <c r="AM156" s="23"/>
      <c r="AN156" s="24"/>
      <c r="AO156" s="24"/>
      <c r="AP156" s="24"/>
      <c r="AQ156" s="24"/>
      <c r="AR156" s="24"/>
      <c r="AS156" s="24"/>
      <c r="AT156" s="33" t="str">
        <f t="shared" si="2"/>
        <v/>
      </c>
      <c r="AU156" s="31" t="str">
        <f t="shared" si="3"/>
        <v/>
      </c>
      <c r="AV156" s="31" t="str">
        <f t="shared" si="3"/>
        <v/>
      </c>
      <c r="AW156" s="205"/>
      <c r="AX156" s="1"/>
      <c r="AY156" s="1"/>
      <c r="AZ156" s="1"/>
      <c r="BA156" s="1"/>
      <c r="BB156" s="1"/>
      <c r="BC156" s="1"/>
      <c r="BD156" s="1"/>
      <c r="BE156" s="1"/>
      <c r="BF156" s="1"/>
      <c r="BG156" s="1"/>
      <c r="BH156" s="1"/>
      <c r="BI156" s="1"/>
      <c r="BJ156" s="1"/>
      <c r="BK156" s="1"/>
      <c r="BL156" s="1"/>
      <c r="BM156" s="1"/>
      <c r="BN156" s="1"/>
      <c r="BO156" s="1"/>
    </row>
    <row r="157" spans="1:67" x14ac:dyDescent="0.25">
      <c r="A157" s="168"/>
      <c r="B157" s="29"/>
      <c r="C157" s="27"/>
      <c r="D157" s="25"/>
      <c r="E157" s="26"/>
      <c r="F157" s="26"/>
      <c r="G157" s="28"/>
      <c r="H157" s="16"/>
      <c r="I157" s="16"/>
      <c r="J157" s="17"/>
      <c r="K157" s="19"/>
      <c r="L157" s="18"/>
      <c r="M157" s="18"/>
      <c r="N157" s="18"/>
      <c r="O157" s="20"/>
      <c r="P157" s="21"/>
      <c r="Q157" s="18"/>
      <c r="R157" s="18"/>
      <c r="S157" s="18"/>
      <c r="T157" s="16"/>
      <c r="U157" s="21"/>
      <c r="V157" s="21"/>
      <c r="W157" s="21"/>
      <c r="X157" s="21"/>
      <c r="Y157" s="18"/>
      <c r="Z157" s="22"/>
      <c r="AA157" s="22"/>
      <c r="AB157" s="22"/>
      <c r="AC157" s="22"/>
      <c r="AD157" s="22"/>
      <c r="AE157" s="22"/>
      <c r="AF157" s="22"/>
      <c r="AG157" s="22"/>
      <c r="AH157" s="22"/>
      <c r="AK157" s="46"/>
      <c r="AL157" s="46"/>
      <c r="AM157" s="23"/>
      <c r="AN157" s="24"/>
      <c r="AO157" s="24"/>
      <c r="AP157" s="24"/>
      <c r="AQ157" s="24"/>
      <c r="AR157" s="24"/>
      <c r="AS157" s="24"/>
      <c r="AT157" s="33" t="str">
        <f t="shared" si="2"/>
        <v/>
      </c>
      <c r="AU157" s="31" t="str">
        <f t="shared" si="3"/>
        <v/>
      </c>
      <c r="AV157" s="31" t="str">
        <f t="shared" si="3"/>
        <v/>
      </c>
      <c r="AW157" s="205"/>
      <c r="AX157" s="1"/>
      <c r="AY157" s="1"/>
      <c r="AZ157" s="1"/>
      <c r="BA157" s="1"/>
      <c r="BB157" s="1"/>
      <c r="BC157" s="1"/>
      <c r="BD157" s="1"/>
      <c r="BE157" s="1"/>
      <c r="BF157" s="1"/>
      <c r="BG157" s="1"/>
      <c r="BH157" s="1"/>
      <c r="BI157" s="1"/>
      <c r="BJ157" s="1"/>
      <c r="BK157" s="1"/>
      <c r="BL157" s="1"/>
      <c r="BM157" s="1"/>
      <c r="BN157" s="1"/>
      <c r="BO157" s="1"/>
    </row>
    <row r="158" spans="1:67" x14ac:dyDescent="0.25">
      <c r="A158" s="168"/>
      <c r="B158" s="29"/>
      <c r="C158" s="27"/>
      <c r="D158" s="25"/>
      <c r="E158" s="26"/>
      <c r="F158" s="26"/>
      <c r="G158" s="28"/>
      <c r="H158" s="16"/>
      <c r="I158" s="16"/>
      <c r="J158" s="17"/>
      <c r="K158" s="19"/>
      <c r="L158" s="18"/>
      <c r="M158" s="18"/>
      <c r="N158" s="18"/>
      <c r="O158" s="20"/>
      <c r="P158" s="21"/>
      <c r="Q158" s="18"/>
      <c r="R158" s="18"/>
      <c r="S158" s="18"/>
      <c r="T158" s="16"/>
      <c r="U158" s="21"/>
      <c r="V158" s="21"/>
      <c r="W158" s="21"/>
      <c r="X158" s="21"/>
      <c r="Y158" s="18"/>
      <c r="Z158" s="22"/>
      <c r="AA158" s="22"/>
      <c r="AB158" s="22"/>
      <c r="AC158" s="22"/>
      <c r="AD158" s="22"/>
      <c r="AE158" s="22"/>
      <c r="AF158" s="22"/>
      <c r="AG158" s="22"/>
      <c r="AH158" s="22"/>
      <c r="AK158" s="46"/>
      <c r="AL158" s="46"/>
      <c r="AM158" s="23"/>
      <c r="AN158" s="24"/>
      <c r="AO158" s="24"/>
      <c r="AP158" s="24"/>
      <c r="AQ158" s="24"/>
      <c r="AR158" s="24"/>
      <c r="AS158" s="24"/>
      <c r="AT158" s="33" t="str">
        <f t="shared" si="2"/>
        <v/>
      </c>
      <c r="AU158" s="31" t="str">
        <f t="shared" si="3"/>
        <v/>
      </c>
      <c r="AV158" s="31" t="str">
        <f t="shared" si="3"/>
        <v/>
      </c>
      <c r="AW158" s="205"/>
      <c r="AX158" s="1"/>
      <c r="AY158" s="1"/>
      <c r="AZ158" s="1"/>
      <c r="BA158" s="1"/>
      <c r="BB158" s="1"/>
      <c r="BC158" s="1"/>
      <c r="BD158" s="1"/>
      <c r="BE158" s="1"/>
      <c r="BF158" s="1"/>
      <c r="BG158" s="1"/>
      <c r="BH158" s="1"/>
      <c r="BI158" s="1"/>
      <c r="BJ158" s="1"/>
      <c r="BK158" s="1"/>
      <c r="BL158" s="1"/>
      <c r="BM158" s="1"/>
      <c r="BN158" s="1"/>
      <c r="BO158" s="1"/>
    </row>
    <row r="159" spans="1:67" x14ac:dyDescent="0.25">
      <c r="A159" s="168"/>
      <c r="B159" s="29"/>
      <c r="C159" s="27"/>
      <c r="D159" s="25"/>
      <c r="E159" s="26"/>
      <c r="F159" s="26"/>
      <c r="G159" s="28"/>
      <c r="H159" s="16"/>
      <c r="I159" s="16"/>
      <c r="J159" s="17"/>
      <c r="K159" s="19"/>
      <c r="L159" s="18"/>
      <c r="M159" s="18"/>
      <c r="N159" s="18"/>
      <c r="O159" s="20"/>
      <c r="P159" s="21"/>
      <c r="Q159" s="18"/>
      <c r="R159" s="18"/>
      <c r="S159" s="18"/>
      <c r="T159" s="16"/>
      <c r="U159" s="21"/>
      <c r="V159" s="21"/>
      <c r="W159" s="21"/>
      <c r="X159" s="21"/>
      <c r="Y159" s="18"/>
      <c r="Z159" s="22"/>
      <c r="AA159" s="22"/>
      <c r="AB159" s="22"/>
      <c r="AC159" s="22"/>
      <c r="AD159" s="22"/>
      <c r="AE159" s="22"/>
      <c r="AF159" s="22"/>
      <c r="AG159" s="22"/>
      <c r="AH159" s="22"/>
      <c r="AK159" s="46"/>
      <c r="AL159" s="46"/>
      <c r="AM159" s="23"/>
      <c r="AN159" s="24"/>
      <c r="AO159" s="24"/>
      <c r="AP159" s="24"/>
      <c r="AQ159" s="24"/>
      <c r="AR159" s="24"/>
      <c r="AS159" s="24"/>
      <c r="AT159" s="33" t="str">
        <f t="shared" si="2"/>
        <v/>
      </c>
      <c r="AU159" s="31" t="str">
        <f t="shared" si="3"/>
        <v/>
      </c>
      <c r="AV159" s="31" t="str">
        <f t="shared" si="3"/>
        <v/>
      </c>
      <c r="AW159" s="205"/>
      <c r="AX159" s="1"/>
      <c r="AY159" s="1"/>
      <c r="AZ159" s="1"/>
      <c r="BA159" s="1"/>
      <c r="BB159" s="1"/>
      <c r="BC159" s="1"/>
      <c r="BD159" s="1"/>
      <c r="BE159" s="1"/>
      <c r="BF159" s="1"/>
      <c r="BG159" s="1"/>
      <c r="BH159" s="1"/>
      <c r="BI159" s="1"/>
      <c r="BJ159" s="1"/>
      <c r="BK159" s="1"/>
      <c r="BL159" s="1"/>
      <c r="BM159" s="1"/>
      <c r="BN159" s="1"/>
      <c r="BO159" s="1"/>
    </row>
    <row r="160" spans="1:67" x14ac:dyDescent="0.25">
      <c r="A160" s="168"/>
      <c r="B160" s="29"/>
      <c r="C160" s="27"/>
      <c r="D160" s="25"/>
      <c r="E160" s="26"/>
      <c r="F160" s="26"/>
      <c r="G160" s="28"/>
      <c r="H160" s="16"/>
      <c r="I160" s="16"/>
      <c r="J160" s="17"/>
      <c r="K160" s="19"/>
      <c r="L160" s="18"/>
      <c r="M160" s="18"/>
      <c r="N160" s="18"/>
      <c r="O160" s="20"/>
      <c r="P160" s="21"/>
      <c r="Q160" s="18"/>
      <c r="R160" s="18"/>
      <c r="S160" s="18"/>
      <c r="T160" s="16"/>
      <c r="U160" s="21"/>
      <c r="V160" s="21"/>
      <c r="W160" s="21"/>
      <c r="X160" s="21"/>
      <c r="Y160" s="18"/>
      <c r="Z160" s="22"/>
      <c r="AA160" s="22"/>
      <c r="AB160" s="22"/>
      <c r="AC160" s="22"/>
      <c r="AD160" s="22"/>
      <c r="AE160" s="22"/>
      <c r="AF160" s="22"/>
      <c r="AG160" s="22"/>
      <c r="AH160" s="22"/>
      <c r="AK160" s="46"/>
      <c r="AL160" s="46"/>
      <c r="AM160" s="23"/>
      <c r="AN160" s="24"/>
      <c r="AO160" s="24"/>
      <c r="AP160" s="24"/>
      <c r="AQ160" s="24"/>
      <c r="AR160" s="24"/>
      <c r="AS160" s="24"/>
      <c r="AT160" s="33" t="str">
        <f t="shared" si="2"/>
        <v/>
      </c>
      <c r="AU160" s="31" t="str">
        <f t="shared" si="3"/>
        <v/>
      </c>
      <c r="AV160" s="31" t="str">
        <f t="shared" si="3"/>
        <v/>
      </c>
      <c r="AW160" s="205"/>
      <c r="AX160" s="1"/>
      <c r="AY160" s="1"/>
      <c r="AZ160" s="1"/>
      <c r="BA160" s="1"/>
      <c r="BB160" s="1"/>
      <c r="BC160" s="1"/>
      <c r="BD160" s="1"/>
      <c r="BE160" s="1"/>
      <c r="BF160" s="1"/>
      <c r="BG160" s="1"/>
      <c r="BH160" s="1"/>
      <c r="BI160" s="1"/>
      <c r="BJ160" s="1"/>
      <c r="BK160" s="1"/>
      <c r="BL160" s="1"/>
      <c r="BM160" s="1"/>
      <c r="BN160" s="1"/>
      <c r="BO160" s="1"/>
    </row>
    <row r="161" spans="1:67" x14ac:dyDescent="0.25">
      <c r="A161" s="168"/>
      <c r="B161" s="29"/>
      <c r="C161" s="27"/>
      <c r="D161" s="25"/>
      <c r="E161" s="26"/>
      <c r="F161" s="26"/>
      <c r="G161" s="28"/>
      <c r="H161" s="16"/>
      <c r="I161" s="16"/>
      <c r="J161" s="17"/>
      <c r="K161" s="19"/>
      <c r="L161" s="18"/>
      <c r="M161" s="18"/>
      <c r="N161" s="18"/>
      <c r="O161" s="20"/>
      <c r="P161" s="21"/>
      <c r="Q161" s="18"/>
      <c r="R161" s="18"/>
      <c r="S161" s="18"/>
      <c r="T161" s="16"/>
      <c r="U161" s="21"/>
      <c r="V161" s="21"/>
      <c r="W161" s="21"/>
      <c r="X161" s="21"/>
      <c r="Y161" s="18"/>
      <c r="Z161" s="22"/>
      <c r="AA161" s="22"/>
      <c r="AB161" s="22"/>
      <c r="AC161" s="22"/>
      <c r="AD161" s="22"/>
      <c r="AE161" s="22"/>
      <c r="AF161" s="22"/>
      <c r="AG161" s="22"/>
      <c r="AH161" s="22"/>
      <c r="AK161" s="46"/>
      <c r="AL161" s="46"/>
      <c r="AM161" s="23"/>
      <c r="AN161" s="24"/>
      <c r="AO161" s="24"/>
      <c r="AP161" s="24"/>
      <c r="AQ161" s="24"/>
      <c r="AR161" s="24"/>
      <c r="AS161" s="24"/>
      <c r="AT161" s="33" t="str">
        <f t="shared" si="2"/>
        <v/>
      </c>
      <c r="AU161" s="31" t="str">
        <f t="shared" si="3"/>
        <v/>
      </c>
      <c r="AV161" s="31" t="str">
        <f t="shared" si="3"/>
        <v/>
      </c>
      <c r="AW161" s="205"/>
      <c r="AX161" s="1"/>
      <c r="AY161" s="1"/>
      <c r="AZ161" s="1"/>
      <c r="BA161" s="1"/>
      <c r="BB161" s="1"/>
      <c r="BC161" s="1"/>
      <c r="BD161" s="1"/>
      <c r="BE161" s="1"/>
      <c r="BF161" s="1"/>
      <c r="BG161" s="1"/>
      <c r="BH161" s="1"/>
      <c r="BI161" s="1"/>
      <c r="BJ161" s="1"/>
      <c r="BK161" s="1"/>
      <c r="BL161" s="1"/>
      <c r="BM161" s="1"/>
      <c r="BN161" s="1"/>
      <c r="BO161" s="1"/>
    </row>
    <row r="162" spans="1:67" x14ac:dyDescent="0.25">
      <c r="A162" s="168"/>
      <c r="B162" s="29"/>
      <c r="C162" s="27"/>
      <c r="D162" s="25"/>
      <c r="E162" s="26"/>
      <c r="F162" s="26"/>
      <c r="G162" s="28"/>
      <c r="H162" s="16"/>
      <c r="I162" s="16"/>
      <c r="J162" s="17"/>
      <c r="K162" s="19"/>
      <c r="L162" s="18"/>
      <c r="M162" s="18"/>
      <c r="N162" s="18"/>
      <c r="O162" s="20"/>
      <c r="P162" s="21"/>
      <c r="Q162" s="18"/>
      <c r="R162" s="18"/>
      <c r="S162" s="18"/>
      <c r="T162" s="16"/>
      <c r="U162" s="21"/>
      <c r="V162" s="21"/>
      <c r="W162" s="21"/>
      <c r="X162" s="21"/>
      <c r="Y162" s="18"/>
      <c r="Z162" s="22"/>
      <c r="AA162" s="22"/>
      <c r="AB162" s="22"/>
      <c r="AC162" s="22"/>
      <c r="AD162" s="22"/>
      <c r="AE162" s="22"/>
      <c r="AF162" s="22"/>
      <c r="AG162" s="22"/>
      <c r="AH162" s="22"/>
      <c r="AK162" s="46"/>
      <c r="AL162" s="46"/>
      <c r="AM162" s="23"/>
      <c r="AN162" s="24"/>
      <c r="AO162" s="24"/>
      <c r="AP162" s="24"/>
      <c r="AQ162" s="24"/>
      <c r="AR162" s="24"/>
      <c r="AS162" s="24"/>
      <c r="AT162" s="33" t="str">
        <f t="shared" si="2"/>
        <v/>
      </c>
      <c r="AU162" s="31" t="str">
        <f t="shared" si="3"/>
        <v/>
      </c>
      <c r="AV162" s="31" t="str">
        <f t="shared" si="3"/>
        <v/>
      </c>
      <c r="AW162" s="205"/>
      <c r="AX162" s="1"/>
      <c r="AY162" s="1"/>
      <c r="AZ162" s="1"/>
      <c r="BA162" s="1"/>
      <c r="BB162" s="1"/>
      <c r="BC162" s="1"/>
      <c r="BD162" s="1"/>
      <c r="BE162" s="1"/>
      <c r="BF162" s="1"/>
      <c r="BG162" s="1"/>
      <c r="BH162" s="1"/>
      <c r="BI162" s="1"/>
      <c r="BJ162" s="1"/>
      <c r="BK162" s="1"/>
      <c r="BL162" s="1"/>
      <c r="BM162" s="1"/>
      <c r="BN162" s="1"/>
      <c r="BO162" s="1"/>
    </row>
    <row r="163" spans="1:67" x14ac:dyDescent="0.25">
      <c r="A163" s="168"/>
      <c r="B163" s="29"/>
      <c r="C163" s="27"/>
      <c r="D163" s="25"/>
      <c r="E163" s="26"/>
      <c r="F163" s="26"/>
      <c r="G163" s="28"/>
      <c r="H163" s="16"/>
      <c r="I163" s="16"/>
      <c r="J163" s="17"/>
      <c r="K163" s="19"/>
      <c r="L163" s="18"/>
      <c r="M163" s="18"/>
      <c r="N163" s="18"/>
      <c r="O163" s="20"/>
      <c r="P163" s="21"/>
      <c r="Q163" s="18"/>
      <c r="R163" s="18"/>
      <c r="S163" s="18"/>
      <c r="T163" s="16"/>
      <c r="U163" s="21"/>
      <c r="V163" s="21"/>
      <c r="W163" s="21"/>
      <c r="X163" s="21"/>
      <c r="Y163" s="18"/>
      <c r="Z163" s="22"/>
      <c r="AA163" s="22"/>
      <c r="AB163" s="22"/>
      <c r="AC163" s="22"/>
      <c r="AD163" s="22"/>
      <c r="AE163" s="22"/>
      <c r="AF163" s="22"/>
      <c r="AG163" s="22"/>
      <c r="AH163" s="22"/>
      <c r="AK163" s="46"/>
      <c r="AL163" s="46"/>
      <c r="AM163" s="23"/>
      <c r="AN163" s="24"/>
      <c r="AO163" s="24"/>
      <c r="AP163" s="24"/>
      <c r="AQ163" s="24"/>
      <c r="AR163" s="24"/>
      <c r="AS163" s="24"/>
      <c r="AT163" s="33" t="str">
        <f t="shared" si="2"/>
        <v/>
      </c>
      <c r="AU163" s="31" t="str">
        <f t="shared" si="3"/>
        <v/>
      </c>
      <c r="AV163" s="31" t="str">
        <f t="shared" si="3"/>
        <v/>
      </c>
      <c r="AW163" s="205"/>
      <c r="AX163" s="1"/>
      <c r="AY163" s="1"/>
      <c r="AZ163" s="1"/>
      <c r="BA163" s="1"/>
      <c r="BB163" s="1"/>
      <c r="BC163" s="1"/>
      <c r="BD163" s="1"/>
      <c r="BE163" s="1"/>
      <c r="BF163" s="1"/>
      <c r="BG163" s="1"/>
      <c r="BH163" s="1"/>
      <c r="BI163" s="1"/>
      <c r="BJ163" s="1"/>
      <c r="BK163" s="1"/>
      <c r="BL163" s="1"/>
      <c r="BM163" s="1"/>
      <c r="BN163" s="1"/>
      <c r="BO163" s="1"/>
    </row>
    <row r="164" spans="1:67" x14ac:dyDescent="0.25">
      <c r="A164" s="168"/>
      <c r="B164" s="29"/>
      <c r="C164" s="27"/>
      <c r="D164" s="25"/>
      <c r="E164" s="26"/>
      <c r="F164" s="26"/>
      <c r="G164" s="28"/>
      <c r="H164" s="16"/>
      <c r="I164" s="16"/>
      <c r="J164" s="17"/>
      <c r="K164" s="19"/>
      <c r="L164" s="18"/>
      <c r="M164" s="18"/>
      <c r="N164" s="18"/>
      <c r="O164" s="20"/>
      <c r="P164" s="21"/>
      <c r="Q164" s="18"/>
      <c r="R164" s="18"/>
      <c r="S164" s="18"/>
      <c r="T164" s="16"/>
      <c r="U164" s="21"/>
      <c r="V164" s="21"/>
      <c r="W164" s="21"/>
      <c r="X164" s="21"/>
      <c r="Y164" s="18"/>
      <c r="Z164" s="22"/>
      <c r="AA164" s="22"/>
      <c r="AB164" s="22"/>
      <c r="AC164" s="22"/>
      <c r="AD164" s="22"/>
      <c r="AE164" s="22"/>
      <c r="AF164" s="22"/>
      <c r="AG164" s="22"/>
      <c r="AH164" s="22"/>
      <c r="AK164" s="46"/>
      <c r="AL164" s="46"/>
      <c r="AM164" s="23"/>
      <c r="AN164" s="24"/>
      <c r="AO164" s="24"/>
      <c r="AP164" s="24"/>
      <c r="AQ164" s="24"/>
      <c r="AR164" s="24"/>
      <c r="AS164" s="24"/>
      <c r="AT164" s="33" t="str">
        <f t="shared" si="2"/>
        <v/>
      </c>
      <c r="AU164" s="31" t="str">
        <f t="shared" si="3"/>
        <v/>
      </c>
      <c r="AV164" s="31" t="str">
        <f t="shared" si="3"/>
        <v/>
      </c>
      <c r="AW164" s="205"/>
      <c r="AX164" s="1"/>
      <c r="AY164" s="1"/>
      <c r="AZ164" s="1"/>
      <c r="BA164" s="1"/>
      <c r="BB164" s="1"/>
      <c r="BC164" s="1"/>
      <c r="BD164" s="1"/>
      <c r="BE164" s="1"/>
      <c r="BF164" s="1"/>
      <c r="BG164" s="1"/>
      <c r="BH164" s="1"/>
      <c r="BI164" s="1"/>
      <c r="BJ164" s="1"/>
      <c r="BK164" s="1"/>
      <c r="BL164" s="1"/>
      <c r="BM164" s="1"/>
      <c r="BN164" s="1"/>
      <c r="BO164" s="1"/>
    </row>
    <row r="165" spans="1:67" x14ac:dyDescent="0.25">
      <c r="A165" s="168"/>
      <c r="B165" s="29"/>
      <c r="C165" s="27"/>
      <c r="D165" s="25"/>
      <c r="E165" s="26"/>
      <c r="F165" s="26"/>
      <c r="G165" s="28"/>
      <c r="H165" s="16"/>
      <c r="I165" s="16"/>
      <c r="J165" s="17"/>
      <c r="K165" s="19"/>
      <c r="L165" s="18"/>
      <c r="M165" s="18"/>
      <c r="N165" s="18"/>
      <c r="O165" s="20"/>
      <c r="P165" s="21"/>
      <c r="Q165" s="18"/>
      <c r="R165" s="18"/>
      <c r="S165" s="18"/>
      <c r="T165" s="16"/>
      <c r="U165" s="21"/>
      <c r="V165" s="21"/>
      <c r="W165" s="21"/>
      <c r="X165" s="21"/>
      <c r="Y165" s="18"/>
      <c r="Z165" s="22"/>
      <c r="AA165" s="22"/>
      <c r="AB165" s="22"/>
      <c r="AC165" s="22"/>
      <c r="AD165" s="22"/>
      <c r="AE165" s="22"/>
      <c r="AF165" s="22"/>
      <c r="AG165" s="22"/>
      <c r="AH165" s="22"/>
      <c r="AK165" s="46"/>
      <c r="AL165" s="46"/>
      <c r="AM165" s="23"/>
      <c r="AN165" s="24"/>
      <c r="AO165" s="24"/>
      <c r="AP165" s="24"/>
      <c r="AQ165" s="24"/>
      <c r="AR165" s="24"/>
      <c r="AS165" s="24"/>
      <c r="AT165" s="33" t="str">
        <f t="shared" si="2"/>
        <v/>
      </c>
      <c r="AU165" s="31" t="str">
        <f t="shared" si="3"/>
        <v/>
      </c>
      <c r="AV165" s="31" t="str">
        <f t="shared" si="3"/>
        <v/>
      </c>
      <c r="AW165" s="205"/>
      <c r="AX165" s="1"/>
      <c r="AY165" s="1"/>
      <c r="AZ165" s="1"/>
      <c r="BA165" s="1"/>
      <c r="BB165" s="1"/>
      <c r="BC165" s="1"/>
      <c r="BD165" s="1"/>
      <c r="BE165" s="1"/>
      <c r="BF165" s="1"/>
      <c r="BG165" s="1"/>
      <c r="BH165" s="1"/>
      <c r="BI165" s="1"/>
      <c r="BJ165" s="1"/>
      <c r="BK165" s="1"/>
      <c r="BL165" s="1"/>
      <c r="BM165" s="1"/>
      <c r="BN165" s="1"/>
      <c r="BO165" s="1"/>
    </row>
    <row r="166" spans="1:67" x14ac:dyDescent="0.25">
      <c r="A166" s="168"/>
      <c r="B166" s="29"/>
      <c r="C166" s="27"/>
      <c r="D166" s="25"/>
      <c r="E166" s="26"/>
      <c r="F166" s="26"/>
      <c r="G166" s="28"/>
      <c r="H166" s="16"/>
      <c r="I166" s="16"/>
      <c r="J166" s="17"/>
      <c r="K166" s="19"/>
      <c r="L166" s="18"/>
      <c r="M166" s="18"/>
      <c r="N166" s="18"/>
      <c r="O166" s="20"/>
      <c r="P166" s="21"/>
      <c r="Q166" s="18"/>
      <c r="R166" s="18"/>
      <c r="S166" s="18"/>
      <c r="T166" s="16"/>
      <c r="U166" s="21"/>
      <c r="V166" s="21"/>
      <c r="W166" s="21"/>
      <c r="X166" s="21"/>
      <c r="Y166" s="18"/>
      <c r="Z166" s="22"/>
      <c r="AA166" s="22"/>
      <c r="AB166" s="22"/>
      <c r="AC166" s="22"/>
      <c r="AD166" s="22"/>
      <c r="AE166" s="22"/>
      <c r="AF166" s="22"/>
      <c r="AG166" s="22"/>
      <c r="AH166" s="22"/>
      <c r="AK166" s="46"/>
      <c r="AL166" s="46"/>
      <c r="AM166" s="23"/>
      <c r="AN166" s="24"/>
      <c r="AO166" s="24"/>
      <c r="AP166" s="24"/>
      <c r="AQ166" s="24"/>
      <c r="AR166" s="24"/>
      <c r="AS166" s="24"/>
      <c r="AT166" s="33" t="str">
        <f t="shared" si="2"/>
        <v/>
      </c>
      <c r="AU166" s="31" t="str">
        <f t="shared" si="3"/>
        <v/>
      </c>
      <c r="AV166" s="31" t="str">
        <f t="shared" si="3"/>
        <v/>
      </c>
      <c r="AW166" s="205"/>
      <c r="AX166" s="1"/>
      <c r="AY166" s="1"/>
      <c r="AZ166" s="1"/>
      <c r="BA166" s="1"/>
      <c r="BB166" s="1"/>
      <c r="BC166" s="1"/>
      <c r="BD166" s="1"/>
      <c r="BE166" s="1"/>
      <c r="BF166" s="1"/>
      <c r="BG166" s="1"/>
      <c r="BH166" s="1"/>
      <c r="BI166" s="1"/>
      <c r="BJ166" s="1"/>
      <c r="BK166" s="1"/>
      <c r="BL166" s="1"/>
      <c r="BM166" s="1"/>
      <c r="BN166" s="1"/>
      <c r="BO166" s="1"/>
    </row>
    <row r="167" spans="1:67" x14ac:dyDescent="0.25">
      <c r="A167" s="168"/>
      <c r="B167" s="29"/>
      <c r="C167" s="27"/>
      <c r="D167" s="25"/>
      <c r="E167" s="26"/>
      <c r="F167" s="26"/>
      <c r="G167" s="28"/>
      <c r="H167" s="16"/>
      <c r="I167" s="16"/>
      <c r="J167" s="17"/>
      <c r="K167" s="19"/>
      <c r="L167" s="18"/>
      <c r="M167" s="18"/>
      <c r="N167" s="18"/>
      <c r="O167" s="20"/>
      <c r="P167" s="21"/>
      <c r="Q167" s="18"/>
      <c r="R167" s="18"/>
      <c r="S167" s="18"/>
      <c r="T167" s="16"/>
      <c r="U167" s="21"/>
      <c r="V167" s="21"/>
      <c r="W167" s="21"/>
      <c r="X167" s="21"/>
      <c r="Y167" s="18"/>
      <c r="Z167" s="22"/>
      <c r="AA167" s="22"/>
      <c r="AB167" s="22"/>
      <c r="AC167" s="22"/>
      <c r="AD167" s="22"/>
      <c r="AE167" s="22"/>
      <c r="AF167" s="22"/>
      <c r="AG167" s="22"/>
      <c r="AH167" s="22"/>
      <c r="AK167" s="46"/>
      <c r="AL167" s="46"/>
      <c r="AM167" s="23"/>
      <c r="AN167" s="24"/>
      <c r="AO167" s="24"/>
      <c r="AP167" s="24"/>
      <c r="AQ167" s="24"/>
      <c r="AR167" s="24"/>
      <c r="AS167" s="24"/>
      <c r="AT167" s="33" t="str">
        <f t="shared" ref="AT167:AT202" si="4">IF(ISBLANK(AN167),"",SUM(AN167:AR167))</f>
        <v/>
      </c>
      <c r="AU167" s="31" t="str">
        <f t="shared" ref="AU167:AV202" si="5">IF(ISBLANK(AN167),"",AT167/$K167/0.092903)</f>
        <v/>
      </c>
      <c r="AV167" s="31" t="str">
        <f t="shared" si="5"/>
        <v/>
      </c>
      <c r="AW167" s="205"/>
      <c r="AX167" s="1"/>
      <c r="AY167" s="1"/>
      <c r="AZ167" s="1"/>
      <c r="BA167" s="1"/>
      <c r="BB167" s="1"/>
      <c r="BC167" s="1"/>
      <c r="BD167" s="1"/>
      <c r="BE167" s="1"/>
      <c r="BF167" s="1"/>
      <c r="BG167" s="1"/>
      <c r="BH167" s="1"/>
      <c r="BI167" s="1"/>
      <c r="BJ167" s="1"/>
      <c r="BK167" s="1"/>
      <c r="BL167" s="1"/>
      <c r="BM167" s="1"/>
      <c r="BN167" s="1"/>
      <c r="BO167" s="1"/>
    </row>
    <row r="168" spans="1:67" x14ac:dyDescent="0.25">
      <c r="A168" s="168"/>
      <c r="B168" s="29"/>
      <c r="C168" s="27"/>
      <c r="D168" s="25"/>
      <c r="E168" s="26"/>
      <c r="F168" s="26"/>
      <c r="G168" s="28"/>
      <c r="H168" s="16"/>
      <c r="I168" s="16"/>
      <c r="J168" s="17"/>
      <c r="K168" s="19"/>
      <c r="L168" s="18"/>
      <c r="M168" s="18"/>
      <c r="N168" s="18"/>
      <c r="O168" s="20"/>
      <c r="P168" s="21"/>
      <c r="Q168" s="18"/>
      <c r="R168" s="18"/>
      <c r="S168" s="18"/>
      <c r="T168" s="16"/>
      <c r="U168" s="21"/>
      <c r="V168" s="21"/>
      <c r="W168" s="21"/>
      <c r="X168" s="21"/>
      <c r="Y168" s="18"/>
      <c r="Z168" s="22"/>
      <c r="AA168" s="22"/>
      <c r="AB168" s="22"/>
      <c r="AC168" s="22"/>
      <c r="AD168" s="22"/>
      <c r="AE168" s="22"/>
      <c r="AF168" s="22"/>
      <c r="AG168" s="22"/>
      <c r="AH168" s="22"/>
      <c r="AK168" s="46"/>
      <c r="AL168" s="46"/>
      <c r="AM168" s="23"/>
      <c r="AN168" s="24"/>
      <c r="AO168" s="24"/>
      <c r="AP168" s="24"/>
      <c r="AQ168" s="24"/>
      <c r="AR168" s="24"/>
      <c r="AS168" s="24"/>
      <c r="AT168" s="33" t="str">
        <f t="shared" si="4"/>
        <v/>
      </c>
      <c r="AU168" s="31" t="str">
        <f t="shared" si="5"/>
        <v/>
      </c>
      <c r="AV168" s="31" t="str">
        <f t="shared" si="5"/>
        <v/>
      </c>
      <c r="AW168" s="205"/>
      <c r="AX168" s="1"/>
      <c r="AY168" s="1"/>
      <c r="AZ168" s="1"/>
      <c r="BA168" s="1"/>
      <c r="BB168" s="1"/>
      <c r="BC168" s="1"/>
      <c r="BD168" s="1"/>
      <c r="BE168" s="1"/>
      <c r="BF168" s="1"/>
      <c r="BG168" s="1"/>
      <c r="BH168" s="1"/>
      <c r="BI168" s="1"/>
      <c r="BJ168" s="1"/>
      <c r="BK168" s="1"/>
      <c r="BL168" s="1"/>
      <c r="BM168" s="1"/>
      <c r="BN168" s="1"/>
      <c r="BO168" s="1"/>
    </row>
    <row r="169" spans="1:67" x14ac:dyDescent="0.25">
      <c r="A169" s="168"/>
      <c r="B169" s="29"/>
      <c r="C169" s="27"/>
      <c r="D169" s="25"/>
      <c r="E169" s="26"/>
      <c r="F169" s="26"/>
      <c r="G169" s="28"/>
      <c r="H169" s="16"/>
      <c r="I169" s="16"/>
      <c r="J169" s="17"/>
      <c r="K169" s="19"/>
      <c r="L169" s="18"/>
      <c r="M169" s="18"/>
      <c r="N169" s="18"/>
      <c r="O169" s="20"/>
      <c r="P169" s="21"/>
      <c r="Q169" s="18"/>
      <c r="R169" s="18"/>
      <c r="S169" s="18"/>
      <c r="T169" s="16"/>
      <c r="U169" s="21"/>
      <c r="V169" s="21"/>
      <c r="W169" s="21"/>
      <c r="X169" s="21"/>
      <c r="Y169" s="18"/>
      <c r="Z169" s="22"/>
      <c r="AA169" s="22"/>
      <c r="AB169" s="22"/>
      <c r="AC169" s="22"/>
      <c r="AD169" s="22"/>
      <c r="AE169" s="22"/>
      <c r="AF169" s="22"/>
      <c r="AG169" s="22"/>
      <c r="AH169" s="22"/>
      <c r="AK169" s="46"/>
      <c r="AL169" s="46"/>
      <c r="AM169" s="23"/>
      <c r="AN169" s="24"/>
      <c r="AO169" s="24"/>
      <c r="AP169" s="24"/>
      <c r="AQ169" s="24"/>
      <c r="AR169" s="24"/>
      <c r="AS169" s="24"/>
      <c r="AT169" s="33" t="str">
        <f t="shared" si="4"/>
        <v/>
      </c>
      <c r="AU169" s="31" t="str">
        <f t="shared" si="5"/>
        <v/>
      </c>
      <c r="AV169" s="31" t="str">
        <f t="shared" si="5"/>
        <v/>
      </c>
      <c r="AW169" s="205"/>
      <c r="AX169" s="1"/>
      <c r="AY169" s="1"/>
      <c r="AZ169" s="1"/>
      <c r="BA169" s="1"/>
      <c r="BB169" s="1"/>
      <c r="BC169" s="1"/>
      <c r="BD169" s="1"/>
      <c r="BE169" s="1"/>
      <c r="BF169" s="1"/>
      <c r="BG169" s="1"/>
      <c r="BH169" s="1"/>
      <c r="BI169" s="1"/>
      <c r="BJ169" s="1"/>
      <c r="BK169" s="1"/>
      <c r="BL169" s="1"/>
      <c r="BM169" s="1"/>
      <c r="BN169" s="1"/>
      <c r="BO169" s="1"/>
    </row>
    <row r="170" spans="1:67" x14ac:dyDescent="0.25">
      <c r="A170" s="168"/>
      <c r="B170" s="29"/>
      <c r="C170" s="27"/>
      <c r="D170" s="25"/>
      <c r="E170" s="26"/>
      <c r="F170" s="26"/>
      <c r="G170" s="28"/>
      <c r="H170" s="16"/>
      <c r="I170" s="16"/>
      <c r="J170" s="17"/>
      <c r="K170" s="19"/>
      <c r="L170" s="18"/>
      <c r="M170" s="18"/>
      <c r="N170" s="18"/>
      <c r="O170" s="20"/>
      <c r="P170" s="21"/>
      <c r="Q170" s="18"/>
      <c r="R170" s="18"/>
      <c r="S170" s="18"/>
      <c r="T170" s="16"/>
      <c r="U170" s="21"/>
      <c r="V170" s="21"/>
      <c r="W170" s="21"/>
      <c r="X170" s="21"/>
      <c r="Y170" s="18"/>
      <c r="Z170" s="22"/>
      <c r="AA170" s="22"/>
      <c r="AB170" s="22"/>
      <c r="AC170" s="22"/>
      <c r="AD170" s="22"/>
      <c r="AE170" s="22"/>
      <c r="AF170" s="22"/>
      <c r="AG170" s="22"/>
      <c r="AH170" s="22"/>
      <c r="AK170" s="46"/>
      <c r="AL170" s="46"/>
      <c r="AM170" s="23"/>
      <c r="AN170" s="24"/>
      <c r="AO170" s="24"/>
      <c r="AP170" s="24"/>
      <c r="AQ170" s="24"/>
      <c r="AR170" s="24"/>
      <c r="AS170" s="24"/>
      <c r="AT170" s="33" t="str">
        <f t="shared" si="4"/>
        <v/>
      </c>
      <c r="AU170" s="31" t="str">
        <f t="shared" si="5"/>
        <v/>
      </c>
      <c r="AV170" s="31" t="str">
        <f t="shared" si="5"/>
        <v/>
      </c>
      <c r="AW170" s="205"/>
      <c r="AX170" s="1"/>
      <c r="AY170" s="1"/>
      <c r="AZ170" s="1"/>
      <c r="BA170" s="1"/>
      <c r="BB170" s="1"/>
      <c r="BC170" s="1"/>
      <c r="BD170" s="1"/>
      <c r="BE170" s="1"/>
      <c r="BF170" s="1"/>
      <c r="BG170" s="1"/>
      <c r="BH170" s="1"/>
      <c r="BI170" s="1"/>
      <c r="BJ170" s="1"/>
      <c r="BK170" s="1"/>
      <c r="BL170" s="1"/>
      <c r="BM170" s="1"/>
      <c r="BN170" s="1"/>
      <c r="BO170" s="1"/>
    </row>
    <row r="171" spans="1:67" x14ac:dyDescent="0.25">
      <c r="A171" s="168"/>
      <c r="B171" s="29"/>
      <c r="C171" s="27"/>
      <c r="D171" s="25"/>
      <c r="E171" s="26"/>
      <c r="F171" s="26"/>
      <c r="G171" s="28"/>
      <c r="H171" s="16"/>
      <c r="I171" s="16"/>
      <c r="J171" s="17"/>
      <c r="K171" s="19"/>
      <c r="L171" s="18"/>
      <c r="M171" s="18"/>
      <c r="N171" s="18"/>
      <c r="O171" s="20"/>
      <c r="P171" s="21"/>
      <c r="Q171" s="18"/>
      <c r="R171" s="18"/>
      <c r="S171" s="18"/>
      <c r="T171" s="16"/>
      <c r="U171" s="21"/>
      <c r="V171" s="21"/>
      <c r="W171" s="21"/>
      <c r="X171" s="21"/>
      <c r="Y171" s="18"/>
      <c r="Z171" s="22"/>
      <c r="AA171" s="22"/>
      <c r="AB171" s="22"/>
      <c r="AC171" s="22"/>
      <c r="AD171" s="22"/>
      <c r="AE171" s="22"/>
      <c r="AF171" s="22"/>
      <c r="AG171" s="22"/>
      <c r="AH171" s="22"/>
      <c r="AK171" s="46"/>
      <c r="AL171" s="46"/>
      <c r="AM171" s="23"/>
      <c r="AN171" s="24"/>
      <c r="AO171" s="24"/>
      <c r="AP171" s="24"/>
      <c r="AQ171" s="24"/>
      <c r="AR171" s="24"/>
      <c r="AS171" s="24"/>
      <c r="AT171" s="33" t="str">
        <f t="shared" si="4"/>
        <v/>
      </c>
      <c r="AU171" s="31" t="str">
        <f t="shared" si="5"/>
        <v/>
      </c>
      <c r="AV171" s="31" t="str">
        <f t="shared" si="5"/>
        <v/>
      </c>
      <c r="AW171" s="205"/>
      <c r="AX171" s="1"/>
      <c r="AY171" s="1"/>
      <c r="AZ171" s="1"/>
      <c r="BA171" s="1"/>
      <c r="BB171" s="1"/>
      <c r="BC171" s="1"/>
      <c r="BD171" s="1"/>
      <c r="BE171" s="1"/>
      <c r="BF171" s="1"/>
      <c r="BG171" s="1"/>
      <c r="BH171" s="1"/>
      <c r="BI171" s="1"/>
      <c r="BJ171" s="1"/>
      <c r="BK171" s="1"/>
      <c r="BL171" s="1"/>
      <c r="BM171" s="1"/>
      <c r="BN171" s="1"/>
      <c r="BO171" s="1"/>
    </row>
    <row r="172" spans="1:67" x14ac:dyDescent="0.25">
      <c r="A172" s="168"/>
      <c r="B172" s="29"/>
      <c r="C172" s="27"/>
      <c r="D172" s="25"/>
      <c r="E172" s="26"/>
      <c r="F172" s="26"/>
      <c r="G172" s="28"/>
      <c r="H172" s="16"/>
      <c r="I172" s="16"/>
      <c r="J172" s="17"/>
      <c r="K172" s="19"/>
      <c r="L172" s="18"/>
      <c r="M172" s="18"/>
      <c r="N172" s="18"/>
      <c r="O172" s="20"/>
      <c r="P172" s="21"/>
      <c r="Q172" s="18"/>
      <c r="R172" s="18"/>
      <c r="S172" s="18"/>
      <c r="T172" s="16"/>
      <c r="U172" s="21"/>
      <c r="V172" s="21"/>
      <c r="W172" s="21"/>
      <c r="X172" s="21"/>
      <c r="Y172" s="18"/>
      <c r="Z172" s="22"/>
      <c r="AA172" s="22"/>
      <c r="AB172" s="22"/>
      <c r="AC172" s="22"/>
      <c r="AD172" s="22"/>
      <c r="AE172" s="22"/>
      <c r="AF172" s="22"/>
      <c r="AG172" s="22"/>
      <c r="AH172" s="22"/>
      <c r="AK172" s="46"/>
      <c r="AL172" s="46"/>
      <c r="AM172" s="23"/>
      <c r="AN172" s="24"/>
      <c r="AO172" s="24"/>
      <c r="AP172" s="24"/>
      <c r="AQ172" s="24"/>
      <c r="AR172" s="24"/>
      <c r="AS172" s="24"/>
      <c r="AT172" s="33" t="str">
        <f t="shared" si="4"/>
        <v/>
      </c>
      <c r="AU172" s="31" t="str">
        <f t="shared" si="5"/>
        <v/>
      </c>
      <c r="AV172" s="31" t="str">
        <f t="shared" si="5"/>
        <v/>
      </c>
      <c r="AW172" s="205"/>
      <c r="AX172" s="1"/>
      <c r="AY172" s="1"/>
      <c r="AZ172" s="1"/>
      <c r="BA172" s="1"/>
      <c r="BB172" s="1"/>
      <c r="BC172" s="1"/>
      <c r="BD172" s="1"/>
      <c r="BE172" s="1"/>
      <c r="BF172" s="1"/>
      <c r="BG172" s="1"/>
      <c r="BH172" s="1"/>
      <c r="BI172" s="1"/>
      <c r="BJ172" s="1"/>
      <c r="BK172" s="1"/>
      <c r="BL172" s="1"/>
      <c r="BM172" s="1"/>
      <c r="BN172" s="1"/>
      <c r="BO172" s="1"/>
    </row>
    <row r="173" spans="1:67" x14ac:dyDescent="0.25">
      <c r="A173" s="168"/>
      <c r="B173" s="29"/>
      <c r="C173" s="27"/>
      <c r="D173" s="25"/>
      <c r="E173" s="26"/>
      <c r="F173" s="26"/>
      <c r="G173" s="28"/>
      <c r="H173" s="16"/>
      <c r="I173" s="16"/>
      <c r="J173" s="17"/>
      <c r="K173" s="19"/>
      <c r="L173" s="18"/>
      <c r="M173" s="18"/>
      <c r="N173" s="18"/>
      <c r="O173" s="20"/>
      <c r="P173" s="21"/>
      <c r="Q173" s="18"/>
      <c r="R173" s="18"/>
      <c r="S173" s="18"/>
      <c r="T173" s="16"/>
      <c r="U173" s="21"/>
      <c r="V173" s="21"/>
      <c r="W173" s="21"/>
      <c r="X173" s="21"/>
      <c r="Y173" s="18"/>
      <c r="Z173" s="22"/>
      <c r="AA173" s="22"/>
      <c r="AB173" s="22"/>
      <c r="AC173" s="22"/>
      <c r="AD173" s="22"/>
      <c r="AE173" s="22"/>
      <c r="AF173" s="22"/>
      <c r="AG173" s="22"/>
      <c r="AH173" s="22"/>
      <c r="AK173" s="46"/>
      <c r="AL173" s="46"/>
      <c r="AM173" s="23"/>
      <c r="AN173" s="24"/>
      <c r="AO173" s="24"/>
      <c r="AP173" s="24"/>
      <c r="AQ173" s="24"/>
      <c r="AR173" s="24"/>
      <c r="AS173" s="24"/>
      <c r="AT173" s="33" t="str">
        <f t="shared" si="4"/>
        <v/>
      </c>
      <c r="AU173" s="31" t="str">
        <f t="shared" si="5"/>
        <v/>
      </c>
      <c r="AV173" s="31" t="str">
        <f t="shared" si="5"/>
        <v/>
      </c>
      <c r="AW173" s="205"/>
      <c r="AX173" s="1"/>
      <c r="AY173" s="1"/>
      <c r="AZ173" s="1"/>
      <c r="BA173" s="1"/>
      <c r="BB173" s="1"/>
      <c r="BC173" s="1"/>
      <c r="BD173" s="1"/>
      <c r="BE173" s="1"/>
      <c r="BF173" s="1"/>
      <c r="BG173" s="1"/>
      <c r="BH173" s="1"/>
      <c r="BI173" s="1"/>
      <c r="BJ173" s="1"/>
      <c r="BK173" s="1"/>
      <c r="BL173" s="1"/>
      <c r="BM173" s="1"/>
      <c r="BN173" s="1"/>
      <c r="BO173" s="1"/>
    </row>
    <row r="174" spans="1:67" x14ac:dyDescent="0.25">
      <c r="A174" s="168"/>
      <c r="B174" s="29"/>
      <c r="C174" s="27"/>
      <c r="D174" s="25"/>
      <c r="E174" s="26"/>
      <c r="F174" s="26"/>
      <c r="G174" s="28"/>
      <c r="H174" s="16"/>
      <c r="I174" s="16"/>
      <c r="J174" s="17"/>
      <c r="K174" s="19"/>
      <c r="L174" s="18"/>
      <c r="M174" s="18"/>
      <c r="N174" s="18"/>
      <c r="O174" s="20"/>
      <c r="P174" s="21"/>
      <c r="Q174" s="18"/>
      <c r="R174" s="18"/>
      <c r="S174" s="18"/>
      <c r="T174" s="16"/>
      <c r="U174" s="21"/>
      <c r="V174" s="21"/>
      <c r="W174" s="21"/>
      <c r="X174" s="21"/>
      <c r="Y174" s="18"/>
      <c r="Z174" s="22"/>
      <c r="AA174" s="22"/>
      <c r="AB174" s="22"/>
      <c r="AC174" s="22"/>
      <c r="AD174" s="22"/>
      <c r="AE174" s="22"/>
      <c r="AF174" s="22"/>
      <c r="AG174" s="22"/>
      <c r="AH174" s="22"/>
      <c r="AK174" s="46"/>
      <c r="AL174" s="46"/>
      <c r="AM174" s="23"/>
      <c r="AN174" s="24"/>
      <c r="AO174" s="24"/>
      <c r="AP174" s="24"/>
      <c r="AQ174" s="24"/>
      <c r="AR174" s="24"/>
      <c r="AS174" s="24"/>
      <c r="AT174" s="33" t="str">
        <f t="shared" si="4"/>
        <v/>
      </c>
      <c r="AU174" s="31" t="str">
        <f t="shared" si="5"/>
        <v/>
      </c>
      <c r="AV174" s="31" t="str">
        <f t="shared" si="5"/>
        <v/>
      </c>
      <c r="AW174" s="205"/>
      <c r="AX174" s="1"/>
      <c r="AY174" s="1"/>
      <c r="AZ174" s="1"/>
      <c r="BA174" s="1"/>
      <c r="BB174" s="1"/>
      <c r="BC174" s="1"/>
      <c r="BD174" s="1"/>
      <c r="BE174" s="1"/>
      <c r="BF174" s="1"/>
      <c r="BG174" s="1"/>
      <c r="BH174" s="1"/>
      <c r="BI174" s="1"/>
      <c r="BJ174" s="1"/>
      <c r="BK174" s="1"/>
      <c r="BL174" s="1"/>
      <c r="BM174" s="1"/>
      <c r="BN174" s="1"/>
      <c r="BO174" s="1"/>
    </row>
    <row r="175" spans="1:67" x14ac:dyDescent="0.25">
      <c r="A175" s="168"/>
      <c r="B175" s="29"/>
      <c r="C175" s="27"/>
      <c r="D175" s="25"/>
      <c r="E175" s="26"/>
      <c r="F175" s="26"/>
      <c r="G175" s="28"/>
      <c r="H175" s="16"/>
      <c r="I175" s="16"/>
      <c r="J175" s="17"/>
      <c r="K175" s="19"/>
      <c r="L175" s="18"/>
      <c r="M175" s="18"/>
      <c r="N175" s="18"/>
      <c r="O175" s="20"/>
      <c r="P175" s="21"/>
      <c r="Q175" s="18"/>
      <c r="R175" s="18"/>
      <c r="S175" s="18"/>
      <c r="T175" s="16"/>
      <c r="U175" s="21"/>
      <c r="V175" s="21"/>
      <c r="W175" s="21"/>
      <c r="X175" s="21"/>
      <c r="Y175" s="18"/>
      <c r="Z175" s="22"/>
      <c r="AA175" s="22"/>
      <c r="AB175" s="22"/>
      <c r="AC175" s="22"/>
      <c r="AD175" s="22"/>
      <c r="AE175" s="22"/>
      <c r="AF175" s="22"/>
      <c r="AG175" s="22"/>
      <c r="AH175" s="22"/>
      <c r="AK175" s="46"/>
      <c r="AL175" s="46"/>
      <c r="AM175" s="23"/>
      <c r="AN175" s="24"/>
      <c r="AO175" s="24"/>
      <c r="AP175" s="24"/>
      <c r="AQ175" s="24"/>
      <c r="AR175" s="24"/>
      <c r="AS175" s="24"/>
      <c r="AT175" s="33" t="str">
        <f t="shared" si="4"/>
        <v/>
      </c>
      <c r="AU175" s="31" t="str">
        <f t="shared" si="5"/>
        <v/>
      </c>
      <c r="AV175" s="31" t="str">
        <f t="shared" si="5"/>
        <v/>
      </c>
      <c r="AW175" s="205"/>
      <c r="AX175" s="1"/>
      <c r="AY175" s="1"/>
      <c r="AZ175" s="1"/>
      <c r="BA175" s="1"/>
      <c r="BB175" s="1"/>
      <c r="BC175" s="1"/>
      <c r="BD175" s="1"/>
      <c r="BE175" s="1"/>
      <c r="BF175" s="1"/>
      <c r="BG175" s="1"/>
      <c r="BH175" s="1"/>
      <c r="BI175" s="1"/>
      <c r="BJ175" s="1"/>
      <c r="BK175" s="1"/>
      <c r="BL175" s="1"/>
      <c r="BM175" s="1"/>
      <c r="BN175" s="1"/>
      <c r="BO175" s="1"/>
    </row>
    <row r="176" spans="1:67" x14ac:dyDescent="0.25">
      <c r="A176" s="168"/>
      <c r="B176" s="29"/>
      <c r="C176" s="27"/>
      <c r="D176" s="25"/>
      <c r="E176" s="26"/>
      <c r="F176" s="26"/>
      <c r="G176" s="28"/>
      <c r="H176" s="16"/>
      <c r="I176" s="16"/>
      <c r="J176" s="17"/>
      <c r="K176" s="19"/>
      <c r="L176" s="18"/>
      <c r="M176" s="18"/>
      <c r="N176" s="18"/>
      <c r="O176" s="20"/>
      <c r="P176" s="21"/>
      <c r="Q176" s="18"/>
      <c r="R176" s="18"/>
      <c r="S176" s="18"/>
      <c r="T176" s="16"/>
      <c r="U176" s="21"/>
      <c r="V176" s="21"/>
      <c r="W176" s="21"/>
      <c r="X176" s="21"/>
      <c r="Y176" s="18"/>
      <c r="Z176" s="22"/>
      <c r="AA176" s="22"/>
      <c r="AB176" s="22"/>
      <c r="AC176" s="22"/>
      <c r="AD176" s="22"/>
      <c r="AE176" s="22"/>
      <c r="AF176" s="22"/>
      <c r="AG176" s="22"/>
      <c r="AH176" s="22"/>
      <c r="AK176" s="46"/>
      <c r="AL176" s="46"/>
      <c r="AM176" s="23"/>
      <c r="AN176" s="24"/>
      <c r="AO176" s="24"/>
      <c r="AP176" s="24"/>
      <c r="AQ176" s="24"/>
      <c r="AR176" s="24"/>
      <c r="AS176" s="24"/>
      <c r="AT176" s="33" t="str">
        <f t="shared" si="4"/>
        <v/>
      </c>
      <c r="AU176" s="31" t="str">
        <f t="shared" si="5"/>
        <v/>
      </c>
      <c r="AV176" s="31" t="str">
        <f t="shared" si="5"/>
        <v/>
      </c>
      <c r="AW176" s="205"/>
      <c r="AX176" s="1"/>
      <c r="AY176" s="1"/>
      <c r="AZ176" s="1"/>
      <c r="BA176" s="1"/>
      <c r="BB176" s="1"/>
      <c r="BC176" s="1"/>
      <c r="BD176" s="1"/>
      <c r="BE176" s="1"/>
      <c r="BF176" s="1"/>
      <c r="BG176" s="1"/>
      <c r="BH176" s="1"/>
      <c r="BI176" s="1"/>
      <c r="BJ176" s="1"/>
      <c r="BK176" s="1"/>
      <c r="BL176" s="1"/>
      <c r="BM176" s="1"/>
      <c r="BN176" s="1"/>
      <c r="BO176" s="1"/>
    </row>
    <row r="177" spans="1:67" x14ac:dyDescent="0.25">
      <c r="A177" s="168"/>
      <c r="B177" s="29"/>
      <c r="C177" s="27"/>
      <c r="D177" s="25"/>
      <c r="E177" s="26"/>
      <c r="F177" s="26"/>
      <c r="G177" s="28"/>
      <c r="H177" s="16"/>
      <c r="I177" s="16"/>
      <c r="J177" s="17"/>
      <c r="K177" s="19"/>
      <c r="L177" s="18"/>
      <c r="M177" s="18"/>
      <c r="N177" s="18"/>
      <c r="O177" s="20"/>
      <c r="P177" s="21"/>
      <c r="Q177" s="18"/>
      <c r="R177" s="18"/>
      <c r="S177" s="18"/>
      <c r="T177" s="16"/>
      <c r="U177" s="21"/>
      <c r="V177" s="21"/>
      <c r="W177" s="21"/>
      <c r="X177" s="21"/>
      <c r="Y177" s="18"/>
      <c r="Z177" s="22"/>
      <c r="AA177" s="22"/>
      <c r="AB177" s="22"/>
      <c r="AC177" s="22"/>
      <c r="AD177" s="22"/>
      <c r="AE177" s="22"/>
      <c r="AF177" s="22"/>
      <c r="AG177" s="22"/>
      <c r="AH177" s="22"/>
      <c r="AK177" s="46"/>
      <c r="AL177" s="46"/>
      <c r="AM177" s="23"/>
      <c r="AN177" s="24"/>
      <c r="AO177" s="24"/>
      <c r="AP177" s="24"/>
      <c r="AQ177" s="24"/>
      <c r="AR177" s="24"/>
      <c r="AS177" s="24"/>
      <c r="AT177" s="33" t="str">
        <f t="shared" si="4"/>
        <v/>
      </c>
      <c r="AU177" s="31" t="str">
        <f t="shared" si="5"/>
        <v/>
      </c>
      <c r="AV177" s="31" t="str">
        <f t="shared" si="5"/>
        <v/>
      </c>
      <c r="AW177" s="205"/>
      <c r="AX177" s="1"/>
      <c r="AY177" s="1"/>
      <c r="AZ177" s="1"/>
      <c r="BA177" s="1"/>
      <c r="BB177" s="1"/>
      <c r="BC177" s="1"/>
      <c r="BD177" s="1"/>
      <c r="BE177" s="1"/>
      <c r="BF177" s="1"/>
      <c r="BG177" s="1"/>
      <c r="BH177" s="1"/>
      <c r="BI177" s="1"/>
      <c r="BJ177" s="1"/>
      <c r="BK177" s="1"/>
      <c r="BL177" s="1"/>
      <c r="BM177" s="1"/>
      <c r="BN177" s="1"/>
      <c r="BO177" s="1"/>
    </row>
    <row r="178" spans="1:67" x14ac:dyDescent="0.25">
      <c r="A178" s="168"/>
      <c r="B178" s="29"/>
      <c r="C178" s="27"/>
      <c r="D178" s="25"/>
      <c r="E178" s="26"/>
      <c r="F178" s="26"/>
      <c r="G178" s="28"/>
      <c r="H178" s="16"/>
      <c r="I178" s="16"/>
      <c r="J178" s="17"/>
      <c r="K178" s="19"/>
      <c r="L178" s="18"/>
      <c r="M178" s="18"/>
      <c r="N178" s="18"/>
      <c r="O178" s="20"/>
      <c r="P178" s="21"/>
      <c r="Q178" s="18"/>
      <c r="R178" s="18"/>
      <c r="S178" s="18"/>
      <c r="T178" s="16"/>
      <c r="U178" s="21"/>
      <c r="V178" s="21"/>
      <c r="W178" s="21"/>
      <c r="X178" s="21"/>
      <c r="Y178" s="18"/>
      <c r="Z178" s="22"/>
      <c r="AA178" s="22"/>
      <c r="AB178" s="22"/>
      <c r="AC178" s="22"/>
      <c r="AD178" s="22"/>
      <c r="AE178" s="22"/>
      <c r="AF178" s="22"/>
      <c r="AG178" s="22"/>
      <c r="AH178" s="22"/>
      <c r="AK178" s="46"/>
      <c r="AL178" s="46"/>
      <c r="AM178" s="23"/>
      <c r="AN178" s="24"/>
      <c r="AO178" s="24"/>
      <c r="AP178" s="24"/>
      <c r="AQ178" s="24"/>
      <c r="AR178" s="24"/>
      <c r="AS178" s="24"/>
      <c r="AT178" s="33" t="str">
        <f t="shared" si="4"/>
        <v/>
      </c>
      <c r="AU178" s="31" t="str">
        <f t="shared" si="5"/>
        <v/>
      </c>
      <c r="AV178" s="31" t="str">
        <f t="shared" si="5"/>
        <v/>
      </c>
      <c r="AW178" s="205"/>
      <c r="AX178" s="1"/>
      <c r="AY178" s="1"/>
      <c r="AZ178" s="1"/>
      <c r="BA178" s="1"/>
      <c r="BB178" s="1"/>
      <c r="BC178" s="1"/>
      <c r="BD178" s="1"/>
      <c r="BE178" s="1"/>
      <c r="BF178" s="1"/>
      <c r="BG178" s="1"/>
      <c r="BH178" s="1"/>
      <c r="BI178" s="1"/>
      <c r="BJ178" s="1"/>
      <c r="BK178" s="1"/>
      <c r="BL178" s="1"/>
      <c r="BM178" s="1"/>
      <c r="BN178" s="1"/>
      <c r="BO178" s="1"/>
    </row>
    <row r="179" spans="1:67" x14ac:dyDescent="0.25">
      <c r="A179" s="168"/>
      <c r="B179" s="29"/>
      <c r="C179" s="27"/>
      <c r="D179" s="25"/>
      <c r="E179" s="26"/>
      <c r="F179" s="26"/>
      <c r="G179" s="28"/>
      <c r="H179" s="16"/>
      <c r="I179" s="16"/>
      <c r="J179" s="17"/>
      <c r="K179" s="19"/>
      <c r="L179" s="18"/>
      <c r="M179" s="18"/>
      <c r="N179" s="18"/>
      <c r="O179" s="20"/>
      <c r="P179" s="21"/>
      <c r="Q179" s="18"/>
      <c r="R179" s="18"/>
      <c r="S179" s="18"/>
      <c r="T179" s="16"/>
      <c r="U179" s="21"/>
      <c r="V179" s="21"/>
      <c r="W179" s="21"/>
      <c r="X179" s="21"/>
      <c r="Y179" s="18"/>
      <c r="Z179" s="22"/>
      <c r="AA179" s="22"/>
      <c r="AB179" s="22"/>
      <c r="AC179" s="22"/>
      <c r="AD179" s="22"/>
      <c r="AE179" s="22"/>
      <c r="AF179" s="22"/>
      <c r="AG179" s="22"/>
      <c r="AH179" s="22"/>
      <c r="AK179" s="46"/>
      <c r="AL179" s="46"/>
      <c r="AM179" s="23"/>
      <c r="AN179" s="24"/>
      <c r="AO179" s="24"/>
      <c r="AP179" s="24"/>
      <c r="AQ179" s="24"/>
      <c r="AR179" s="24"/>
      <c r="AS179" s="24"/>
      <c r="AT179" s="33" t="str">
        <f t="shared" si="4"/>
        <v/>
      </c>
      <c r="AU179" s="31" t="str">
        <f t="shared" si="5"/>
        <v/>
      </c>
      <c r="AV179" s="31" t="str">
        <f t="shared" si="5"/>
        <v/>
      </c>
      <c r="AW179" s="205"/>
      <c r="AX179" s="1"/>
      <c r="AY179" s="1"/>
      <c r="AZ179" s="1"/>
      <c r="BA179" s="1"/>
      <c r="BB179" s="1"/>
      <c r="BC179" s="1"/>
      <c r="BD179" s="1"/>
      <c r="BE179" s="1"/>
      <c r="BF179" s="1"/>
      <c r="BG179" s="1"/>
      <c r="BH179" s="1"/>
      <c r="BI179" s="1"/>
      <c r="BJ179" s="1"/>
      <c r="BK179" s="1"/>
      <c r="BL179" s="1"/>
      <c r="BM179" s="1"/>
      <c r="BN179" s="1"/>
      <c r="BO179" s="1"/>
    </row>
    <row r="180" spans="1:67" x14ac:dyDescent="0.25">
      <c r="A180" s="168"/>
      <c r="B180" s="29"/>
      <c r="C180" s="27"/>
      <c r="D180" s="25"/>
      <c r="E180" s="26"/>
      <c r="F180" s="26"/>
      <c r="G180" s="28"/>
      <c r="H180" s="16"/>
      <c r="I180" s="16"/>
      <c r="J180" s="17"/>
      <c r="K180" s="19"/>
      <c r="L180" s="18"/>
      <c r="M180" s="18"/>
      <c r="N180" s="18"/>
      <c r="O180" s="20"/>
      <c r="P180" s="21"/>
      <c r="Q180" s="18"/>
      <c r="R180" s="18"/>
      <c r="S180" s="18"/>
      <c r="T180" s="16"/>
      <c r="U180" s="21"/>
      <c r="V180" s="21"/>
      <c r="W180" s="21"/>
      <c r="X180" s="21"/>
      <c r="Y180" s="18"/>
      <c r="Z180" s="22"/>
      <c r="AA180" s="22"/>
      <c r="AB180" s="22"/>
      <c r="AC180" s="22"/>
      <c r="AD180" s="22"/>
      <c r="AE180" s="22"/>
      <c r="AF180" s="22"/>
      <c r="AG180" s="22"/>
      <c r="AH180" s="22"/>
      <c r="AK180" s="46"/>
      <c r="AL180" s="46"/>
      <c r="AM180" s="23"/>
      <c r="AN180" s="24"/>
      <c r="AO180" s="24"/>
      <c r="AP180" s="24"/>
      <c r="AQ180" s="24"/>
      <c r="AR180" s="24"/>
      <c r="AS180" s="24"/>
      <c r="AT180" s="33" t="str">
        <f t="shared" si="4"/>
        <v/>
      </c>
      <c r="AU180" s="31" t="str">
        <f t="shared" si="5"/>
        <v/>
      </c>
      <c r="AV180" s="31" t="str">
        <f t="shared" si="5"/>
        <v/>
      </c>
      <c r="AW180" s="205"/>
      <c r="AX180" s="1"/>
      <c r="AY180" s="1"/>
      <c r="AZ180" s="1"/>
      <c r="BA180" s="1"/>
      <c r="BB180" s="1"/>
      <c r="BC180" s="1"/>
      <c r="BD180" s="1"/>
      <c r="BE180" s="1"/>
      <c r="BF180" s="1"/>
      <c r="BG180" s="1"/>
      <c r="BH180" s="1"/>
      <c r="BI180" s="1"/>
      <c r="BJ180" s="1"/>
      <c r="BK180" s="1"/>
      <c r="BL180" s="1"/>
      <c r="BM180" s="1"/>
      <c r="BN180" s="1"/>
      <c r="BO180" s="1"/>
    </row>
    <row r="181" spans="1:67" x14ac:dyDescent="0.25">
      <c r="A181" s="168"/>
      <c r="B181" s="29"/>
      <c r="C181" s="27"/>
      <c r="D181" s="25"/>
      <c r="E181" s="26"/>
      <c r="F181" s="26"/>
      <c r="G181" s="28"/>
      <c r="H181" s="16"/>
      <c r="I181" s="16"/>
      <c r="J181" s="17"/>
      <c r="K181" s="19"/>
      <c r="L181" s="18"/>
      <c r="M181" s="18"/>
      <c r="N181" s="18"/>
      <c r="O181" s="20"/>
      <c r="P181" s="21"/>
      <c r="Q181" s="18"/>
      <c r="R181" s="18"/>
      <c r="S181" s="18"/>
      <c r="T181" s="16"/>
      <c r="U181" s="21"/>
      <c r="V181" s="21"/>
      <c r="W181" s="21"/>
      <c r="X181" s="21"/>
      <c r="Y181" s="18"/>
      <c r="Z181" s="22"/>
      <c r="AA181" s="22"/>
      <c r="AB181" s="22"/>
      <c r="AC181" s="22"/>
      <c r="AD181" s="22"/>
      <c r="AE181" s="22"/>
      <c r="AF181" s="22"/>
      <c r="AG181" s="22"/>
      <c r="AH181" s="22"/>
      <c r="AK181" s="46"/>
      <c r="AL181" s="46"/>
      <c r="AM181" s="23"/>
      <c r="AN181" s="24"/>
      <c r="AO181" s="24"/>
      <c r="AP181" s="24"/>
      <c r="AQ181" s="24"/>
      <c r="AR181" s="24"/>
      <c r="AS181" s="24"/>
      <c r="AT181" s="33" t="str">
        <f t="shared" si="4"/>
        <v/>
      </c>
      <c r="AU181" s="31" t="str">
        <f t="shared" si="5"/>
        <v/>
      </c>
      <c r="AV181" s="31" t="str">
        <f t="shared" si="5"/>
        <v/>
      </c>
      <c r="AW181" s="205"/>
      <c r="AX181" s="1"/>
      <c r="AY181" s="1"/>
      <c r="AZ181" s="1"/>
      <c r="BA181" s="1"/>
      <c r="BB181" s="1"/>
      <c r="BC181" s="1"/>
      <c r="BD181" s="1"/>
      <c r="BE181" s="1"/>
      <c r="BF181" s="1"/>
      <c r="BG181" s="1"/>
      <c r="BH181" s="1"/>
      <c r="BI181" s="1"/>
      <c r="BJ181" s="1"/>
      <c r="BK181" s="1"/>
      <c r="BL181" s="1"/>
      <c r="BM181" s="1"/>
      <c r="BN181" s="1"/>
      <c r="BO181" s="1"/>
    </row>
    <row r="182" spans="1:67" x14ac:dyDescent="0.25">
      <c r="A182" s="168"/>
      <c r="B182" s="29"/>
      <c r="C182" s="27"/>
      <c r="D182" s="25"/>
      <c r="E182" s="26"/>
      <c r="F182" s="26"/>
      <c r="G182" s="28"/>
      <c r="H182" s="16"/>
      <c r="I182" s="16"/>
      <c r="J182" s="17"/>
      <c r="K182" s="19"/>
      <c r="L182" s="18"/>
      <c r="M182" s="18"/>
      <c r="N182" s="18"/>
      <c r="O182" s="20"/>
      <c r="P182" s="21"/>
      <c r="Q182" s="18"/>
      <c r="R182" s="18"/>
      <c r="S182" s="18"/>
      <c r="T182" s="16"/>
      <c r="U182" s="21"/>
      <c r="V182" s="21"/>
      <c r="W182" s="21"/>
      <c r="X182" s="21"/>
      <c r="Y182" s="18"/>
      <c r="Z182" s="22"/>
      <c r="AA182" s="22"/>
      <c r="AB182" s="22"/>
      <c r="AC182" s="22"/>
      <c r="AD182" s="22"/>
      <c r="AE182" s="22"/>
      <c r="AF182" s="22"/>
      <c r="AG182" s="22"/>
      <c r="AH182" s="22"/>
      <c r="AK182" s="46"/>
      <c r="AL182" s="46"/>
      <c r="AM182" s="23"/>
      <c r="AN182" s="24"/>
      <c r="AO182" s="24"/>
      <c r="AP182" s="24"/>
      <c r="AQ182" s="24"/>
      <c r="AR182" s="24"/>
      <c r="AS182" s="24"/>
      <c r="AT182" s="33" t="str">
        <f t="shared" si="4"/>
        <v/>
      </c>
      <c r="AU182" s="31" t="str">
        <f t="shared" si="5"/>
        <v/>
      </c>
      <c r="AV182" s="31" t="str">
        <f t="shared" si="5"/>
        <v/>
      </c>
      <c r="AW182" s="205"/>
      <c r="AX182" s="1"/>
      <c r="AY182" s="1"/>
      <c r="AZ182" s="1"/>
      <c r="BA182" s="1"/>
      <c r="BB182" s="1"/>
      <c r="BC182" s="1"/>
      <c r="BD182" s="1"/>
      <c r="BE182" s="1"/>
      <c r="BF182" s="1"/>
      <c r="BG182" s="1"/>
      <c r="BH182" s="1"/>
      <c r="BI182" s="1"/>
      <c r="BJ182" s="1"/>
      <c r="BK182" s="1"/>
      <c r="BL182" s="1"/>
      <c r="BM182" s="1"/>
      <c r="BN182" s="1"/>
      <c r="BO182" s="1"/>
    </row>
    <row r="183" spans="1:67" x14ac:dyDescent="0.25">
      <c r="A183" s="168"/>
      <c r="B183" s="29"/>
      <c r="C183" s="27"/>
      <c r="D183" s="25"/>
      <c r="E183" s="26"/>
      <c r="F183" s="26"/>
      <c r="G183" s="28"/>
      <c r="H183" s="16"/>
      <c r="I183" s="16"/>
      <c r="J183" s="17"/>
      <c r="K183" s="19"/>
      <c r="L183" s="18"/>
      <c r="M183" s="18"/>
      <c r="N183" s="18"/>
      <c r="O183" s="20"/>
      <c r="P183" s="21"/>
      <c r="Q183" s="18"/>
      <c r="R183" s="18"/>
      <c r="S183" s="18"/>
      <c r="T183" s="16"/>
      <c r="U183" s="21"/>
      <c r="V183" s="21"/>
      <c r="W183" s="21"/>
      <c r="X183" s="21"/>
      <c r="Y183" s="18"/>
      <c r="Z183" s="22"/>
      <c r="AA183" s="22"/>
      <c r="AB183" s="22"/>
      <c r="AC183" s="22"/>
      <c r="AD183" s="22"/>
      <c r="AE183" s="22"/>
      <c r="AF183" s="22"/>
      <c r="AG183" s="22"/>
      <c r="AH183" s="22"/>
      <c r="AK183" s="46"/>
      <c r="AL183" s="46"/>
      <c r="AM183" s="23"/>
      <c r="AN183" s="24"/>
      <c r="AO183" s="24"/>
      <c r="AP183" s="24"/>
      <c r="AQ183" s="24"/>
      <c r="AR183" s="24"/>
      <c r="AS183" s="24"/>
      <c r="AT183" s="33" t="str">
        <f t="shared" si="4"/>
        <v/>
      </c>
      <c r="AU183" s="31" t="str">
        <f t="shared" si="5"/>
        <v/>
      </c>
      <c r="AV183" s="31" t="str">
        <f t="shared" si="5"/>
        <v/>
      </c>
      <c r="AW183" s="205"/>
      <c r="AX183" s="1"/>
      <c r="AY183" s="1"/>
      <c r="AZ183" s="1"/>
      <c r="BA183" s="1"/>
      <c r="BB183" s="1"/>
      <c r="BC183" s="1"/>
      <c r="BD183" s="1"/>
      <c r="BE183" s="1"/>
      <c r="BF183" s="1"/>
      <c r="BG183" s="1"/>
      <c r="BH183" s="1"/>
      <c r="BI183" s="1"/>
      <c r="BJ183" s="1"/>
      <c r="BK183" s="1"/>
      <c r="BL183" s="1"/>
      <c r="BM183" s="1"/>
      <c r="BN183" s="1"/>
      <c r="BO183" s="1"/>
    </row>
    <row r="184" spans="1:67" x14ac:dyDescent="0.25">
      <c r="A184" s="168"/>
      <c r="B184" s="29"/>
      <c r="C184" s="27"/>
      <c r="D184" s="25"/>
      <c r="E184" s="26"/>
      <c r="F184" s="26"/>
      <c r="G184" s="28"/>
      <c r="H184" s="16"/>
      <c r="I184" s="16"/>
      <c r="J184" s="17"/>
      <c r="K184" s="19"/>
      <c r="L184" s="18"/>
      <c r="M184" s="18"/>
      <c r="N184" s="18"/>
      <c r="O184" s="20"/>
      <c r="P184" s="21"/>
      <c r="Q184" s="18"/>
      <c r="R184" s="18"/>
      <c r="S184" s="18"/>
      <c r="T184" s="16"/>
      <c r="U184" s="21"/>
      <c r="V184" s="21"/>
      <c r="W184" s="21"/>
      <c r="X184" s="21"/>
      <c r="Y184" s="18"/>
      <c r="Z184" s="22"/>
      <c r="AA184" s="22"/>
      <c r="AB184" s="22"/>
      <c r="AC184" s="22"/>
      <c r="AD184" s="22"/>
      <c r="AE184" s="22"/>
      <c r="AF184" s="22"/>
      <c r="AG184" s="22"/>
      <c r="AH184" s="22"/>
      <c r="AK184" s="46"/>
      <c r="AL184" s="46"/>
      <c r="AM184" s="23"/>
      <c r="AN184" s="24"/>
      <c r="AO184" s="24"/>
      <c r="AP184" s="24"/>
      <c r="AQ184" s="24"/>
      <c r="AR184" s="24"/>
      <c r="AS184" s="24"/>
      <c r="AT184" s="33" t="str">
        <f t="shared" si="4"/>
        <v/>
      </c>
      <c r="AU184" s="31" t="str">
        <f t="shared" si="5"/>
        <v/>
      </c>
      <c r="AV184" s="31" t="str">
        <f t="shared" si="5"/>
        <v/>
      </c>
      <c r="AW184" s="205"/>
      <c r="AX184" s="1"/>
      <c r="AY184" s="1"/>
      <c r="AZ184" s="1"/>
      <c r="BA184" s="1"/>
      <c r="BB184" s="1"/>
      <c r="BC184" s="1"/>
      <c r="BD184" s="1"/>
      <c r="BE184" s="1"/>
      <c r="BF184" s="1"/>
      <c r="BG184" s="1"/>
      <c r="BH184" s="1"/>
      <c r="BI184" s="1"/>
      <c r="BJ184" s="1"/>
      <c r="BK184" s="1"/>
      <c r="BL184" s="1"/>
      <c r="BM184" s="1"/>
      <c r="BN184" s="1"/>
      <c r="BO184" s="1"/>
    </row>
    <row r="185" spans="1:67" x14ac:dyDescent="0.25">
      <c r="A185" s="168"/>
      <c r="B185" s="29"/>
      <c r="C185" s="27"/>
      <c r="D185" s="25"/>
      <c r="E185" s="26"/>
      <c r="F185" s="26"/>
      <c r="G185" s="28"/>
      <c r="H185" s="16"/>
      <c r="I185" s="16"/>
      <c r="J185" s="17"/>
      <c r="K185" s="19"/>
      <c r="L185" s="18"/>
      <c r="M185" s="18"/>
      <c r="N185" s="18"/>
      <c r="O185" s="20"/>
      <c r="P185" s="21"/>
      <c r="Q185" s="18"/>
      <c r="R185" s="18"/>
      <c r="S185" s="18"/>
      <c r="T185" s="16"/>
      <c r="U185" s="21"/>
      <c r="V185" s="21"/>
      <c r="W185" s="21"/>
      <c r="X185" s="21"/>
      <c r="Y185" s="18"/>
      <c r="Z185" s="22"/>
      <c r="AA185" s="22"/>
      <c r="AB185" s="22"/>
      <c r="AC185" s="22"/>
      <c r="AD185" s="22"/>
      <c r="AE185" s="22"/>
      <c r="AF185" s="22"/>
      <c r="AG185" s="22"/>
      <c r="AH185" s="22"/>
      <c r="AK185" s="46"/>
      <c r="AL185" s="46"/>
      <c r="AM185" s="23"/>
      <c r="AN185" s="24"/>
      <c r="AO185" s="24"/>
      <c r="AP185" s="24"/>
      <c r="AQ185" s="24"/>
      <c r="AR185" s="24"/>
      <c r="AS185" s="24"/>
      <c r="AT185" s="33" t="str">
        <f t="shared" si="4"/>
        <v/>
      </c>
      <c r="AU185" s="31" t="str">
        <f t="shared" si="5"/>
        <v/>
      </c>
      <c r="AV185" s="31" t="str">
        <f t="shared" si="5"/>
        <v/>
      </c>
      <c r="AW185" s="205"/>
      <c r="AX185" s="1"/>
      <c r="AY185" s="1"/>
      <c r="AZ185" s="1"/>
      <c r="BA185" s="1"/>
      <c r="BB185" s="1"/>
      <c r="BC185" s="1"/>
      <c r="BD185" s="1"/>
      <c r="BE185" s="1"/>
      <c r="BF185" s="1"/>
      <c r="BG185" s="1"/>
      <c r="BH185" s="1"/>
      <c r="BI185" s="1"/>
      <c r="BJ185" s="1"/>
      <c r="BK185" s="1"/>
      <c r="BL185" s="1"/>
      <c r="BM185" s="1"/>
      <c r="BN185" s="1"/>
      <c r="BO185" s="1"/>
    </row>
    <row r="186" spans="1:67" x14ac:dyDescent="0.25">
      <c r="A186" s="168"/>
      <c r="B186" s="29"/>
      <c r="C186" s="27"/>
      <c r="D186" s="25"/>
      <c r="E186" s="26"/>
      <c r="F186" s="26"/>
      <c r="G186" s="28"/>
      <c r="H186" s="16"/>
      <c r="I186" s="16"/>
      <c r="J186" s="17"/>
      <c r="K186" s="19"/>
      <c r="L186" s="18"/>
      <c r="M186" s="18"/>
      <c r="N186" s="18"/>
      <c r="O186" s="20"/>
      <c r="P186" s="21"/>
      <c r="Q186" s="18"/>
      <c r="R186" s="18"/>
      <c r="S186" s="18"/>
      <c r="T186" s="16"/>
      <c r="U186" s="21"/>
      <c r="V186" s="21"/>
      <c r="W186" s="21"/>
      <c r="X186" s="21"/>
      <c r="Y186" s="18"/>
      <c r="Z186" s="22"/>
      <c r="AA186" s="22"/>
      <c r="AB186" s="22"/>
      <c r="AC186" s="22"/>
      <c r="AD186" s="22"/>
      <c r="AE186" s="22"/>
      <c r="AF186" s="22"/>
      <c r="AG186" s="22"/>
      <c r="AH186" s="22"/>
      <c r="AK186" s="46"/>
      <c r="AL186" s="46"/>
      <c r="AM186" s="23"/>
      <c r="AN186" s="24"/>
      <c r="AO186" s="24"/>
      <c r="AP186" s="24"/>
      <c r="AQ186" s="24"/>
      <c r="AR186" s="24"/>
      <c r="AS186" s="24"/>
      <c r="AT186" s="33" t="str">
        <f t="shared" si="4"/>
        <v/>
      </c>
      <c r="AU186" s="31" t="str">
        <f t="shared" si="5"/>
        <v/>
      </c>
      <c r="AV186" s="31" t="str">
        <f t="shared" si="5"/>
        <v/>
      </c>
      <c r="AW186" s="205"/>
      <c r="AX186" s="1"/>
      <c r="AY186" s="1"/>
      <c r="AZ186" s="1"/>
      <c r="BA186" s="1"/>
      <c r="BB186" s="1"/>
      <c r="BC186" s="1"/>
      <c r="BD186" s="1"/>
      <c r="BE186" s="1"/>
      <c r="BF186" s="1"/>
      <c r="BG186" s="1"/>
      <c r="BH186" s="1"/>
      <c r="BI186" s="1"/>
      <c r="BJ186" s="1"/>
      <c r="BK186" s="1"/>
      <c r="BL186" s="1"/>
      <c r="BM186" s="1"/>
      <c r="BN186" s="1"/>
      <c r="BO186" s="1"/>
    </row>
    <row r="187" spans="1:67" x14ac:dyDescent="0.25">
      <c r="A187" s="168"/>
      <c r="B187" s="29"/>
      <c r="C187" s="27"/>
      <c r="D187" s="25"/>
      <c r="E187" s="26"/>
      <c r="F187" s="26"/>
      <c r="G187" s="28"/>
      <c r="H187" s="16"/>
      <c r="I187" s="16"/>
      <c r="J187" s="17"/>
      <c r="K187" s="19"/>
      <c r="L187" s="18"/>
      <c r="M187" s="18"/>
      <c r="N187" s="18"/>
      <c r="O187" s="20"/>
      <c r="P187" s="21"/>
      <c r="Q187" s="18"/>
      <c r="R187" s="18"/>
      <c r="S187" s="18"/>
      <c r="T187" s="16"/>
      <c r="U187" s="21"/>
      <c r="V187" s="21"/>
      <c r="W187" s="21"/>
      <c r="X187" s="21"/>
      <c r="Y187" s="18"/>
      <c r="Z187" s="22"/>
      <c r="AA187" s="22"/>
      <c r="AB187" s="22"/>
      <c r="AC187" s="22"/>
      <c r="AD187" s="22"/>
      <c r="AE187" s="22"/>
      <c r="AF187" s="22"/>
      <c r="AG187" s="22"/>
      <c r="AH187" s="22"/>
      <c r="AK187" s="46"/>
      <c r="AL187" s="46"/>
      <c r="AM187" s="23"/>
      <c r="AN187" s="24"/>
      <c r="AO187" s="24"/>
      <c r="AP187" s="24"/>
      <c r="AQ187" s="24"/>
      <c r="AR187" s="24"/>
      <c r="AS187" s="24"/>
      <c r="AT187" s="33" t="str">
        <f t="shared" si="4"/>
        <v/>
      </c>
      <c r="AU187" s="31" t="str">
        <f t="shared" si="5"/>
        <v/>
      </c>
      <c r="AV187" s="31" t="str">
        <f t="shared" si="5"/>
        <v/>
      </c>
      <c r="AW187" s="205"/>
      <c r="AX187" s="1"/>
      <c r="AY187" s="1"/>
      <c r="AZ187" s="1"/>
      <c r="BA187" s="1"/>
      <c r="BB187" s="1"/>
      <c r="BC187" s="1"/>
      <c r="BD187" s="1"/>
      <c r="BE187" s="1"/>
      <c r="BF187" s="1"/>
      <c r="BG187" s="1"/>
      <c r="BH187" s="1"/>
      <c r="BI187" s="1"/>
      <c r="BJ187" s="1"/>
      <c r="BK187" s="1"/>
      <c r="BL187" s="1"/>
      <c r="BM187" s="1"/>
      <c r="BN187" s="1"/>
      <c r="BO187" s="1"/>
    </row>
    <row r="188" spans="1:67" x14ac:dyDescent="0.25">
      <c r="A188" s="168"/>
      <c r="B188" s="29"/>
      <c r="C188" s="27"/>
      <c r="D188" s="25"/>
      <c r="E188" s="26"/>
      <c r="F188" s="26"/>
      <c r="G188" s="28"/>
      <c r="H188" s="16"/>
      <c r="I188" s="16"/>
      <c r="J188" s="17"/>
      <c r="K188" s="19"/>
      <c r="L188" s="18"/>
      <c r="M188" s="18"/>
      <c r="N188" s="18"/>
      <c r="O188" s="20"/>
      <c r="P188" s="21"/>
      <c r="Q188" s="18"/>
      <c r="R188" s="18"/>
      <c r="S188" s="18"/>
      <c r="T188" s="16"/>
      <c r="U188" s="21"/>
      <c r="V188" s="21"/>
      <c r="W188" s="21"/>
      <c r="X188" s="21"/>
      <c r="Y188" s="18"/>
      <c r="Z188" s="22"/>
      <c r="AA188" s="22"/>
      <c r="AB188" s="22"/>
      <c r="AC188" s="22"/>
      <c r="AD188" s="22"/>
      <c r="AE188" s="22"/>
      <c r="AF188" s="22"/>
      <c r="AG188" s="22"/>
      <c r="AH188" s="22"/>
      <c r="AK188" s="46"/>
      <c r="AL188" s="46"/>
      <c r="AM188" s="23"/>
      <c r="AN188" s="24"/>
      <c r="AO188" s="24"/>
      <c r="AP188" s="24"/>
      <c r="AQ188" s="24"/>
      <c r="AR188" s="24"/>
      <c r="AS188" s="24"/>
      <c r="AT188" s="33" t="str">
        <f t="shared" si="4"/>
        <v/>
      </c>
      <c r="AU188" s="31" t="str">
        <f t="shared" si="5"/>
        <v/>
      </c>
      <c r="AV188" s="31" t="str">
        <f t="shared" si="5"/>
        <v/>
      </c>
      <c r="AW188" s="205"/>
      <c r="AX188" s="1"/>
      <c r="AY188" s="1"/>
      <c r="AZ188" s="1"/>
      <c r="BA188" s="1"/>
      <c r="BB188" s="1"/>
      <c r="BC188" s="1"/>
      <c r="BD188" s="1"/>
      <c r="BE188" s="1"/>
      <c r="BF188" s="1"/>
      <c r="BG188" s="1"/>
      <c r="BH188" s="1"/>
      <c r="BI188" s="1"/>
      <c r="BJ188" s="1"/>
      <c r="BK188" s="1"/>
      <c r="BL188" s="1"/>
      <c r="BM188" s="1"/>
      <c r="BN188" s="1"/>
      <c r="BO188" s="1"/>
    </row>
    <row r="189" spans="1:67" x14ac:dyDescent="0.25">
      <c r="A189" s="168"/>
      <c r="B189" s="29"/>
      <c r="C189" s="27"/>
      <c r="D189" s="25"/>
      <c r="E189" s="26"/>
      <c r="F189" s="26"/>
      <c r="G189" s="28"/>
      <c r="H189" s="16"/>
      <c r="I189" s="16"/>
      <c r="J189" s="17"/>
      <c r="K189" s="19"/>
      <c r="L189" s="18"/>
      <c r="M189" s="18"/>
      <c r="N189" s="18"/>
      <c r="O189" s="20"/>
      <c r="P189" s="21"/>
      <c r="Q189" s="18"/>
      <c r="R189" s="18"/>
      <c r="S189" s="18"/>
      <c r="T189" s="16"/>
      <c r="U189" s="21"/>
      <c r="V189" s="21"/>
      <c r="W189" s="21"/>
      <c r="X189" s="21"/>
      <c r="Y189" s="18"/>
      <c r="Z189" s="22"/>
      <c r="AA189" s="22"/>
      <c r="AB189" s="22"/>
      <c r="AC189" s="22"/>
      <c r="AD189" s="22"/>
      <c r="AE189" s="22"/>
      <c r="AF189" s="22"/>
      <c r="AG189" s="22"/>
      <c r="AH189" s="22"/>
      <c r="AK189" s="46"/>
      <c r="AL189" s="46"/>
      <c r="AM189" s="23"/>
      <c r="AN189" s="24"/>
      <c r="AO189" s="24"/>
      <c r="AP189" s="24"/>
      <c r="AQ189" s="24"/>
      <c r="AR189" s="24"/>
      <c r="AS189" s="24"/>
      <c r="AT189" s="33" t="str">
        <f t="shared" si="4"/>
        <v/>
      </c>
      <c r="AU189" s="31" t="str">
        <f t="shared" si="5"/>
        <v/>
      </c>
      <c r="AV189" s="31" t="str">
        <f t="shared" si="5"/>
        <v/>
      </c>
      <c r="AW189" s="205"/>
      <c r="AX189" s="1"/>
      <c r="AY189" s="1"/>
      <c r="AZ189" s="1"/>
      <c r="BA189" s="1"/>
      <c r="BB189" s="1"/>
      <c r="BC189" s="1"/>
      <c r="BD189" s="1"/>
      <c r="BE189" s="1"/>
      <c r="BF189" s="1"/>
      <c r="BG189" s="1"/>
      <c r="BH189" s="1"/>
      <c r="BI189" s="1"/>
      <c r="BJ189" s="1"/>
      <c r="BK189" s="1"/>
      <c r="BL189" s="1"/>
      <c r="BM189" s="1"/>
      <c r="BN189" s="1"/>
      <c r="BO189" s="1"/>
    </row>
    <row r="190" spans="1:67" x14ac:dyDescent="0.25">
      <c r="A190" s="168"/>
      <c r="B190" s="29"/>
      <c r="C190" s="27"/>
      <c r="D190" s="25"/>
      <c r="E190" s="26"/>
      <c r="F190" s="26"/>
      <c r="G190" s="28"/>
      <c r="H190" s="16"/>
      <c r="I190" s="16"/>
      <c r="J190" s="17"/>
      <c r="K190" s="19"/>
      <c r="L190" s="18"/>
      <c r="M190" s="18"/>
      <c r="N190" s="18"/>
      <c r="O190" s="20"/>
      <c r="P190" s="21"/>
      <c r="Q190" s="18"/>
      <c r="R190" s="18"/>
      <c r="S190" s="18"/>
      <c r="T190" s="16"/>
      <c r="U190" s="21"/>
      <c r="V190" s="21"/>
      <c r="W190" s="21"/>
      <c r="X190" s="21"/>
      <c r="Y190" s="18"/>
      <c r="Z190" s="22"/>
      <c r="AA190" s="22"/>
      <c r="AB190" s="22"/>
      <c r="AC190" s="22"/>
      <c r="AD190" s="22"/>
      <c r="AE190" s="22"/>
      <c r="AF190" s="22"/>
      <c r="AG190" s="22"/>
      <c r="AH190" s="22"/>
      <c r="AK190" s="46"/>
      <c r="AL190" s="46"/>
      <c r="AM190" s="23"/>
      <c r="AN190" s="24"/>
      <c r="AO190" s="24"/>
      <c r="AP190" s="24"/>
      <c r="AQ190" s="24"/>
      <c r="AR190" s="24"/>
      <c r="AS190" s="24"/>
      <c r="AT190" s="33" t="str">
        <f t="shared" si="4"/>
        <v/>
      </c>
      <c r="AU190" s="31" t="str">
        <f t="shared" si="5"/>
        <v/>
      </c>
      <c r="AV190" s="31" t="str">
        <f t="shared" si="5"/>
        <v/>
      </c>
      <c r="AW190" s="205"/>
      <c r="AX190" s="1"/>
      <c r="AY190" s="1"/>
      <c r="AZ190" s="1"/>
      <c r="BA190" s="1"/>
      <c r="BB190" s="1"/>
      <c r="BC190" s="1"/>
      <c r="BD190" s="1"/>
      <c r="BE190" s="1"/>
      <c r="BF190" s="1"/>
      <c r="BG190" s="1"/>
      <c r="BH190" s="1"/>
      <c r="BI190" s="1"/>
      <c r="BJ190" s="1"/>
      <c r="BK190" s="1"/>
      <c r="BL190" s="1"/>
      <c r="BM190" s="1"/>
      <c r="BN190" s="1"/>
      <c r="BO190" s="1"/>
    </row>
    <row r="191" spans="1:67" x14ac:dyDescent="0.25">
      <c r="A191" s="168"/>
      <c r="B191" s="29"/>
      <c r="C191" s="27"/>
      <c r="D191" s="25"/>
      <c r="E191" s="26"/>
      <c r="F191" s="26"/>
      <c r="G191" s="28"/>
      <c r="H191" s="16"/>
      <c r="I191" s="16"/>
      <c r="J191" s="17"/>
      <c r="K191" s="19"/>
      <c r="L191" s="18"/>
      <c r="M191" s="18"/>
      <c r="N191" s="18"/>
      <c r="O191" s="20"/>
      <c r="P191" s="21"/>
      <c r="Q191" s="18"/>
      <c r="R191" s="18"/>
      <c r="S191" s="18"/>
      <c r="T191" s="16"/>
      <c r="U191" s="21"/>
      <c r="V191" s="21"/>
      <c r="W191" s="21"/>
      <c r="X191" s="21"/>
      <c r="Y191" s="18"/>
      <c r="Z191" s="22"/>
      <c r="AA191" s="22"/>
      <c r="AB191" s="22"/>
      <c r="AC191" s="22"/>
      <c r="AD191" s="22"/>
      <c r="AE191" s="22"/>
      <c r="AF191" s="22"/>
      <c r="AG191" s="22"/>
      <c r="AH191" s="22"/>
      <c r="AK191" s="46"/>
      <c r="AL191" s="46"/>
      <c r="AM191" s="23"/>
      <c r="AN191" s="24"/>
      <c r="AO191" s="24"/>
      <c r="AP191" s="24"/>
      <c r="AQ191" s="24"/>
      <c r="AR191" s="24"/>
      <c r="AS191" s="24"/>
      <c r="AT191" s="33" t="str">
        <f t="shared" si="4"/>
        <v/>
      </c>
      <c r="AU191" s="31" t="str">
        <f t="shared" si="5"/>
        <v/>
      </c>
      <c r="AV191" s="31" t="str">
        <f t="shared" si="5"/>
        <v/>
      </c>
      <c r="AW191" s="205"/>
      <c r="AX191" s="1"/>
      <c r="AY191" s="1"/>
      <c r="AZ191" s="1"/>
      <c r="BA191" s="1"/>
      <c r="BB191" s="1"/>
      <c r="BC191" s="1"/>
      <c r="BD191" s="1"/>
      <c r="BE191" s="1"/>
      <c r="BF191" s="1"/>
      <c r="BG191" s="1"/>
      <c r="BH191" s="1"/>
      <c r="BI191" s="1"/>
      <c r="BJ191" s="1"/>
      <c r="BK191" s="1"/>
      <c r="BL191" s="1"/>
      <c r="BM191" s="1"/>
      <c r="BN191" s="1"/>
      <c r="BO191" s="1"/>
    </row>
    <row r="192" spans="1:67" x14ac:dyDescent="0.25">
      <c r="A192" s="168"/>
      <c r="B192" s="29"/>
      <c r="C192" s="27"/>
      <c r="D192" s="25"/>
      <c r="E192" s="26"/>
      <c r="F192" s="26"/>
      <c r="G192" s="28"/>
      <c r="H192" s="16"/>
      <c r="I192" s="16"/>
      <c r="J192" s="17"/>
      <c r="K192" s="19"/>
      <c r="L192" s="18"/>
      <c r="M192" s="18"/>
      <c r="N192" s="18"/>
      <c r="O192" s="20"/>
      <c r="P192" s="21"/>
      <c r="Q192" s="18"/>
      <c r="R192" s="18"/>
      <c r="S192" s="18"/>
      <c r="T192" s="16"/>
      <c r="U192" s="21"/>
      <c r="V192" s="21"/>
      <c r="W192" s="21"/>
      <c r="X192" s="21"/>
      <c r="Y192" s="18"/>
      <c r="Z192" s="22"/>
      <c r="AA192" s="22"/>
      <c r="AB192" s="22"/>
      <c r="AC192" s="22"/>
      <c r="AD192" s="22"/>
      <c r="AE192" s="22"/>
      <c r="AF192" s="22"/>
      <c r="AG192" s="22"/>
      <c r="AH192" s="22"/>
      <c r="AK192" s="46"/>
      <c r="AL192" s="46"/>
      <c r="AM192" s="23"/>
      <c r="AN192" s="24"/>
      <c r="AO192" s="24"/>
      <c r="AP192" s="24"/>
      <c r="AQ192" s="24"/>
      <c r="AR192" s="24"/>
      <c r="AS192" s="24"/>
      <c r="AT192" s="33" t="str">
        <f t="shared" si="4"/>
        <v/>
      </c>
      <c r="AU192" s="31" t="str">
        <f t="shared" si="5"/>
        <v/>
      </c>
      <c r="AV192" s="31" t="str">
        <f t="shared" si="5"/>
        <v/>
      </c>
      <c r="AW192" s="205"/>
      <c r="AX192" s="1"/>
      <c r="AY192" s="1"/>
      <c r="AZ192" s="1"/>
      <c r="BA192" s="1"/>
      <c r="BB192" s="1"/>
      <c r="BC192" s="1"/>
      <c r="BD192" s="1"/>
      <c r="BE192" s="1"/>
      <c r="BF192" s="1"/>
      <c r="BG192" s="1"/>
      <c r="BH192" s="1"/>
      <c r="BI192" s="1"/>
      <c r="BJ192" s="1"/>
      <c r="BK192" s="1"/>
      <c r="BL192" s="1"/>
      <c r="BM192" s="1"/>
      <c r="BN192" s="1"/>
      <c r="BO192" s="1"/>
    </row>
    <row r="193" spans="1:67" x14ac:dyDescent="0.25">
      <c r="A193" s="168"/>
      <c r="B193" s="29"/>
      <c r="C193" s="27"/>
      <c r="D193" s="25"/>
      <c r="E193" s="26"/>
      <c r="F193" s="26"/>
      <c r="G193" s="28"/>
      <c r="H193" s="16"/>
      <c r="I193" s="16"/>
      <c r="J193" s="17"/>
      <c r="K193" s="19"/>
      <c r="L193" s="18"/>
      <c r="M193" s="18"/>
      <c r="N193" s="18"/>
      <c r="O193" s="20"/>
      <c r="P193" s="21"/>
      <c r="Q193" s="18"/>
      <c r="R193" s="18"/>
      <c r="S193" s="18"/>
      <c r="T193" s="16"/>
      <c r="U193" s="21"/>
      <c r="V193" s="21"/>
      <c r="W193" s="21"/>
      <c r="X193" s="21"/>
      <c r="Y193" s="18"/>
      <c r="Z193" s="22"/>
      <c r="AA193" s="22"/>
      <c r="AB193" s="22"/>
      <c r="AC193" s="22"/>
      <c r="AD193" s="22"/>
      <c r="AE193" s="22"/>
      <c r="AF193" s="22"/>
      <c r="AG193" s="22"/>
      <c r="AH193" s="22"/>
      <c r="AK193" s="46"/>
      <c r="AL193" s="46"/>
      <c r="AM193" s="23"/>
      <c r="AN193" s="24"/>
      <c r="AO193" s="24"/>
      <c r="AP193" s="24"/>
      <c r="AQ193" s="24"/>
      <c r="AR193" s="24"/>
      <c r="AS193" s="24"/>
      <c r="AT193" s="33" t="str">
        <f t="shared" si="4"/>
        <v/>
      </c>
      <c r="AU193" s="31" t="str">
        <f t="shared" si="5"/>
        <v/>
      </c>
      <c r="AV193" s="31" t="str">
        <f t="shared" si="5"/>
        <v/>
      </c>
      <c r="AW193" s="205"/>
      <c r="AX193" s="1"/>
      <c r="AY193" s="1"/>
      <c r="AZ193" s="1"/>
      <c r="BA193" s="1"/>
      <c r="BB193" s="1"/>
      <c r="BC193" s="1"/>
      <c r="BD193" s="1"/>
      <c r="BE193" s="1"/>
      <c r="BF193" s="1"/>
      <c r="BG193" s="1"/>
      <c r="BH193" s="1"/>
      <c r="BI193" s="1"/>
      <c r="BJ193" s="1"/>
      <c r="BK193" s="1"/>
      <c r="BL193" s="1"/>
      <c r="BM193" s="1"/>
      <c r="BN193" s="1"/>
      <c r="BO193" s="1"/>
    </row>
    <row r="194" spans="1:67" x14ac:dyDescent="0.25">
      <c r="A194" s="168"/>
      <c r="B194" s="29"/>
      <c r="C194" s="27"/>
      <c r="D194" s="25"/>
      <c r="E194" s="26"/>
      <c r="F194" s="26"/>
      <c r="G194" s="28"/>
      <c r="H194" s="16"/>
      <c r="I194" s="16"/>
      <c r="J194" s="17"/>
      <c r="K194" s="19"/>
      <c r="L194" s="18"/>
      <c r="M194" s="18"/>
      <c r="N194" s="18"/>
      <c r="O194" s="20"/>
      <c r="P194" s="21"/>
      <c r="Q194" s="18"/>
      <c r="R194" s="18"/>
      <c r="S194" s="18"/>
      <c r="T194" s="16"/>
      <c r="U194" s="21"/>
      <c r="V194" s="21"/>
      <c r="W194" s="21"/>
      <c r="X194" s="21"/>
      <c r="Y194" s="18"/>
      <c r="Z194" s="22"/>
      <c r="AA194" s="22"/>
      <c r="AB194" s="22"/>
      <c r="AC194" s="22"/>
      <c r="AD194" s="22"/>
      <c r="AE194" s="22"/>
      <c r="AF194" s="22"/>
      <c r="AG194" s="22"/>
      <c r="AH194" s="22"/>
      <c r="AK194" s="46"/>
      <c r="AL194" s="46"/>
      <c r="AM194" s="23"/>
      <c r="AN194" s="24"/>
      <c r="AO194" s="24"/>
      <c r="AP194" s="24"/>
      <c r="AQ194" s="24"/>
      <c r="AR194" s="24"/>
      <c r="AS194" s="24"/>
      <c r="AT194" s="33" t="str">
        <f t="shared" si="4"/>
        <v/>
      </c>
      <c r="AU194" s="31" t="str">
        <f t="shared" si="5"/>
        <v/>
      </c>
      <c r="AV194" s="31" t="str">
        <f t="shared" si="5"/>
        <v/>
      </c>
      <c r="AW194" s="205"/>
      <c r="AX194" s="1"/>
      <c r="AY194" s="1"/>
      <c r="AZ194" s="1"/>
      <c r="BA194" s="1"/>
      <c r="BB194" s="1"/>
      <c r="BC194" s="1"/>
      <c r="BD194" s="1"/>
      <c r="BE194" s="1"/>
      <c r="BF194" s="1"/>
      <c r="BG194" s="1"/>
      <c r="BH194" s="1"/>
      <c r="BI194" s="1"/>
      <c r="BJ194" s="1"/>
      <c r="BK194" s="1"/>
      <c r="BL194" s="1"/>
      <c r="BM194" s="1"/>
      <c r="BN194" s="1"/>
      <c r="BO194" s="1"/>
    </row>
    <row r="195" spans="1:67" x14ac:dyDescent="0.25">
      <c r="A195" s="168"/>
      <c r="B195" s="29"/>
      <c r="C195" s="27"/>
      <c r="D195" s="25"/>
      <c r="E195" s="26"/>
      <c r="F195" s="26"/>
      <c r="G195" s="28"/>
      <c r="H195" s="16"/>
      <c r="I195" s="16"/>
      <c r="J195" s="17"/>
      <c r="K195" s="19"/>
      <c r="L195" s="18"/>
      <c r="M195" s="18"/>
      <c r="N195" s="18"/>
      <c r="O195" s="20"/>
      <c r="P195" s="21"/>
      <c r="Q195" s="18"/>
      <c r="R195" s="18"/>
      <c r="S195" s="18"/>
      <c r="T195" s="16"/>
      <c r="U195" s="21"/>
      <c r="V195" s="21"/>
      <c r="W195" s="21"/>
      <c r="X195" s="21"/>
      <c r="Y195" s="18"/>
      <c r="Z195" s="22"/>
      <c r="AA195" s="22"/>
      <c r="AB195" s="22"/>
      <c r="AC195" s="22"/>
      <c r="AD195" s="22"/>
      <c r="AE195" s="22"/>
      <c r="AF195" s="22"/>
      <c r="AG195" s="22"/>
      <c r="AH195" s="22"/>
      <c r="AK195" s="46"/>
      <c r="AL195" s="46"/>
      <c r="AM195" s="23"/>
      <c r="AN195" s="24"/>
      <c r="AO195" s="24"/>
      <c r="AP195" s="24"/>
      <c r="AQ195" s="24"/>
      <c r="AR195" s="24"/>
      <c r="AS195" s="24"/>
      <c r="AT195" s="33" t="str">
        <f t="shared" si="4"/>
        <v/>
      </c>
      <c r="AU195" s="31" t="str">
        <f t="shared" si="5"/>
        <v/>
      </c>
      <c r="AV195" s="31" t="str">
        <f t="shared" si="5"/>
        <v/>
      </c>
      <c r="AW195" s="205"/>
      <c r="AX195" s="1"/>
      <c r="AY195" s="1"/>
      <c r="AZ195" s="1"/>
      <c r="BA195" s="1"/>
      <c r="BB195" s="1"/>
      <c r="BC195" s="1"/>
      <c r="BD195" s="1"/>
      <c r="BE195" s="1"/>
      <c r="BF195" s="1"/>
      <c r="BG195" s="1"/>
      <c r="BH195" s="1"/>
      <c r="BI195" s="1"/>
      <c r="BJ195" s="1"/>
      <c r="BK195" s="1"/>
      <c r="BL195" s="1"/>
      <c r="BM195" s="1"/>
      <c r="BN195" s="1"/>
      <c r="BO195" s="1"/>
    </row>
    <row r="196" spans="1:67" x14ac:dyDescent="0.25">
      <c r="A196" s="168"/>
      <c r="B196" s="29"/>
      <c r="C196" s="27"/>
      <c r="D196" s="25"/>
      <c r="E196" s="26"/>
      <c r="F196" s="26"/>
      <c r="G196" s="28"/>
      <c r="H196" s="16"/>
      <c r="I196" s="16"/>
      <c r="J196" s="17"/>
      <c r="K196" s="19"/>
      <c r="L196" s="18"/>
      <c r="M196" s="18"/>
      <c r="N196" s="18"/>
      <c r="O196" s="20"/>
      <c r="P196" s="21"/>
      <c r="Q196" s="18"/>
      <c r="R196" s="18"/>
      <c r="S196" s="18"/>
      <c r="T196" s="16"/>
      <c r="U196" s="21"/>
      <c r="V196" s="21"/>
      <c r="W196" s="21"/>
      <c r="X196" s="21"/>
      <c r="Y196" s="18"/>
      <c r="Z196" s="22"/>
      <c r="AA196" s="22"/>
      <c r="AB196" s="22"/>
      <c r="AC196" s="22"/>
      <c r="AD196" s="22"/>
      <c r="AE196" s="22"/>
      <c r="AF196" s="22"/>
      <c r="AG196" s="22"/>
      <c r="AH196" s="22"/>
      <c r="AK196" s="46"/>
      <c r="AL196" s="46"/>
      <c r="AM196" s="23"/>
      <c r="AN196" s="24"/>
      <c r="AO196" s="24"/>
      <c r="AP196" s="24"/>
      <c r="AQ196" s="24"/>
      <c r="AR196" s="24"/>
      <c r="AS196" s="24"/>
      <c r="AT196" s="33" t="str">
        <f t="shared" si="4"/>
        <v/>
      </c>
      <c r="AU196" s="31" t="str">
        <f t="shared" si="5"/>
        <v/>
      </c>
      <c r="AV196" s="31" t="str">
        <f t="shared" si="5"/>
        <v/>
      </c>
      <c r="AW196" s="205"/>
      <c r="AX196" s="1"/>
      <c r="AY196" s="1"/>
      <c r="AZ196" s="1"/>
      <c r="BA196" s="1"/>
      <c r="BB196" s="1"/>
      <c r="BC196" s="1"/>
      <c r="BD196" s="1"/>
      <c r="BE196" s="1"/>
      <c r="BF196" s="1"/>
      <c r="BG196" s="1"/>
      <c r="BH196" s="1"/>
      <c r="BI196" s="1"/>
      <c r="BJ196" s="1"/>
      <c r="BK196" s="1"/>
      <c r="BL196" s="1"/>
      <c r="BM196" s="1"/>
      <c r="BN196" s="1"/>
      <c r="BO196" s="1"/>
    </row>
    <row r="197" spans="1:67" x14ac:dyDescent="0.25">
      <c r="A197" s="168"/>
      <c r="B197" s="29"/>
      <c r="C197" s="27"/>
      <c r="D197" s="25"/>
      <c r="E197" s="26"/>
      <c r="F197" s="26"/>
      <c r="G197" s="28"/>
      <c r="H197" s="16"/>
      <c r="I197" s="16"/>
      <c r="J197" s="17"/>
      <c r="K197" s="19"/>
      <c r="L197" s="18"/>
      <c r="M197" s="18"/>
      <c r="N197" s="18"/>
      <c r="O197" s="20"/>
      <c r="P197" s="21"/>
      <c r="Q197" s="18"/>
      <c r="R197" s="18"/>
      <c r="S197" s="18"/>
      <c r="T197" s="16"/>
      <c r="U197" s="21"/>
      <c r="V197" s="21"/>
      <c r="W197" s="21"/>
      <c r="X197" s="21"/>
      <c r="Y197" s="18"/>
      <c r="Z197" s="22"/>
      <c r="AA197" s="22"/>
      <c r="AB197" s="22"/>
      <c r="AC197" s="22"/>
      <c r="AD197" s="22"/>
      <c r="AE197" s="22"/>
      <c r="AF197" s="22"/>
      <c r="AG197" s="22"/>
      <c r="AH197" s="22"/>
      <c r="AK197" s="46"/>
      <c r="AL197" s="46"/>
      <c r="AM197" s="23"/>
      <c r="AN197" s="24"/>
      <c r="AO197" s="24"/>
      <c r="AP197" s="24"/>
      <c r="AQ197" s="24"/>
      <c r="AR197" s="24"/>
      <c r="AS197" s="24"/>
      <c r="AT197" s="33" t="str">
        <f t="shared" si="4"/>
        <v/>
      </c>
      <c r="AU197" s="31" t="str">
        <f t="shared" si="5"/>
        <v/>
      </c>
      <c r="AV197" s="31" t="str">
        <f t="shared" si="5"/>
        <v/>
      </c>
      <c r="AW197" s="205"/>
      <c r="AX197" s="1"/>
      <c r="AY197" s="1"/>
      <c r="AZ197" s="1"/>
      <c r="BA197" s="1"/>
      <c r="BB197" s="1"/>
      <c r="BC197" s="1"/>
      <c r="BD197" s="1"/>
      <c r="BE197" s="1"/>
      <c r="BF197" s="1"/>
      <c r="BG197" s="1"/>
      <c r="BH197" s="1"/>
      <c r="BI197" s="1"/>
      <c r="BJ197" s="1"/>
      <c r="BK197" s="1"/>
      <c r="BL197" s="1"/>
      <c r="BM197" s="1"/>
      <c r="BN197" s="1"/>
      <c r="BO197" s="1"/>
    </row>
    <row r="198" spans="1:67" x14ac:dyDescent="0.25">
      <c r="A198" s="168"/>
      <c r="B198" s="29"/>
      <c r="C198" s="27"/>
      <c r="D198" s="25"/>
      <c r="E198" s="26"/>
      <c r="F198" s="26"/>
      <c r="G198" s="28"/>
      <c r="H198" s="16"/>
      <c r="I198" s="16"/>
      <c r="J198" s="17"/>
      <c r="K198" s="19"/>
      <c r="L198" s="18"/>
      <c r="M198" s="18"/>
      <c r="N198" s="18"/>
      <c r="O198" s="20"/>
      <c r="P198" s="21"/>
      <c r="Q198" s="18"/>
      <c r="R198" s="18"/>
      <c r="S198" s="18"/>
      <c r="T198" s="16"/>
      <c r="U198" s="21"/>
      <c r="V198" s="21"/>
      <c r="W198" s="21"/>
      <c r="X198" s="21"/>
      <c r="Y198" s="18"/>
      <c r="Z198" s="22"/>
      <c r="AA198" s="22"/>
      <c r="AB198" s="22"/>
      <c r="AC198" s="22"/>
      <c r="AD198" s="22"/>
      <c r="AE198" s="22"/>
      <c r="AF198" s="22"/>
      <c r="AG198" s="22"/>
      <c r="AH198" s="22"/>
      <c r="AK198" s="46"/>
      <c r="AL198" s="46"/>
      <c r="AM198" s="23"/>
      <c r="AN198" s="24"/>
      <c r="AO198" s="24"/>
      <c r="AP198" s="24"/>
      <c r="AQ198" s="24"/>
      <c r="AR198" s="24"/>
      <c r="AS198" s="24"/>
      <c r="AT198" s="33" t="str">
        <f t="shared" si="4"/>
        <v/>
      </c>
      <c r="AU198" s="31" t="str">
        <f t="shared" si="5"/>
        <v/>
      </c>
      <c r="AV198" s="31" t="str">
        <f t="shared" si="5"/>
        <v/>
      </c>
      <c r="AW198" s="205"/>
      <c r="AX198" s="1"/>
      <c r="AY198" s="1"/>
      <c r="AZ198" s="1"/>
      <c r="BA198" s="1"/>
      <c r="BB198" s="1"/>
      <c r="BC198" s="1"/>
      <c r="BD198" s="1"/>
      <c r="BE198" s="1"/>
      <c r="BF198" s="1"/>
      <c r="BG198" s="1"/>
      <c r="BH198" s="1"/>
      <c r="BI198" s="1"/>
      <c r="BJ198" s="1"/>
      <c r="BK198" s="1"/>
      <c r="BL198" s="1"/>
      <c r="BM198" s="1"/>
      <c r="BN198" s="1"/>
      <c r="BO198" s="1"/>
    </row>
    <row r="199" spans="1:67" x14ac:dyDescent="0.25">
      <c r="A199" s="168"/>
      <c r="B199" s="29"/>
      <c r="C199" s="27"/>
      <c r="D199" s="25"/>
      <c r="E199" s="26"/>
      <c r="F199" s="26"/>
      <c r="G199" s="28"/>
      <c r="H199" s="16"/>
      <c r="I199" s="16"/>
      <c r="J199" s="17"/>
      <c r="K199" s="19"/>
      <c r="L199" s="18"/>
      <c r="M199" s="18"/>
      <c r="N199" s="18"/>
      <c r="O199" s="20"/>
      <c r="P199" s="21"/>
      <c r="Q199" s="18"/>
      <c r="R199" s="18"/>
      <c r="S199" s="18"/>
      <c r="T199" s="16"/>
      <c r="U199" s="21"/>
      <c r="V199" s="21"/>
      <c r="W199" s="21"/>
      <c r="X199" s="21"/>
      <c r="Y199" s="18"/>
      <c r="Z199" s="22"/>
      <c r="AA199" s="22"/>
      <c r="AB199" s="22"/>
      <c r="AC199" s="22"/>
      <c r="AD199" s="22"/>
      <c r="AE199" s="22"/>
      <c r="AF199" s="22"/>
      <c r="AG199" s="22"/>
      <c r="AH199" s="22"/>
      <c r="AK199" s="46"/>
      <c r="AL199" s="46"/>
      <c r="AM199" s="23"/>
      <c r="AN199" s="24"/>
      <c r="AO199" s="24"/>
      <c r="AP199" s="24"/>
      <c r="AQ199" s="24"/>
      <c r="AR199" s="24"/>
      <c r="AS199" s="24"/>
      <c r="AT199" s="33" t="str">
        <f t="shared" si="4"/>
        <v/>
      </c>
      <c r="AU199" s="31" t="str">
        <f t="shared" si="5"/>
        <v/>
      </c>
      <c r="AV199" s="31" t="str">
        <f t="shared" si="5"/>
        <v/>
      </c>
      <c r="AW199" s="205"/>
      <c r="AX199" s="1"/>
      <c r="AY199" s="1"/>
      <c r="AZ199" s="1"/>
      <c r="BA199" s="1"/>
      <c r="BB199" s="1"/>
      <c r="BC199" s="1"/>
      <c r="BD199" s="1"/>
      <c r="BE199" s="1"/>
      <c r="BF199" s="1"/>
      <c r="BG199" s="1"/>
      <c r="BH199" s="1"/>
      <c r="BI199" s="1"/>
      <c r="BJ199" s="1"/>
      <c r="BK199" s="1"/>
      <c r="BL199" s="1"/>
      <c r="BM199" s="1"/>
      <c r="BN199" s="1"/>
      <c r="BO199" s="1"/>
    </row>
    <row r="200" spans="1:67" x14ac:dyDescent="0.25">
      <c r="A200" s="168"/>
      <c r="B200" s="29"/>
      <c r="C200" s="27"/>
      <c r="D200" s="25"/>
      <c r="E200" s="26"/>
      <c r="F200" s="26"/>
      <c r="G200" s="28"/>
      <c r="H200" s="16"/>
      <c r="I200" s="16"/>
      <c r="J200" s="17"/>
      <c r="K200" s="19"/>
      <c r="L200" s="18"/>
      <c r="M200" s="18"/>
      <c r="N200" s="18"/>
      <c r="O200" s="20"/>
      <c r="P200" s="21"/>
      <c r="Q200" s="18"/>
      <c r="R200" s="18"/>
      <c r="S200" s="18"/>
      <c r="T200" s="16"/>
      <c r="U200" s="21"/>
      <c r="V200" s="21"/>
      <c r="W200" s="21"/>
      <c r="X200" s="21"/>
      <c r="Y200" s="18"/>
      <c r="Z200" s="22"/>
      <c r="AA200" s="22"/>
      <c r="AB200" s="22"/>
      <c r="AC200" s="22"/>
      <c r="AD200" s="22"/>
      <c r="AE200" s="22"/>
      <c r="AF200" s="22"/>
      <c r="AG200" s="22"/>
      <c r="AH200" s="22"/>
      <c r="AK200" s="46"/>
      <c r="AL200" s="46"/>
      <c r="AM200" s="23"/>
      <c r="AN200" s="24"/>
      <c r="AO200" s="24"/>
      <c r="AP200" s="24"/>
      <c r="AQ200" s="24"/>
      <c r="AR200" s="24"/>
      <c r="AS200" s="24"/>
      <c r="AT200" s="33" t="str">
        <f t="shared" si="4"/>
        <v/>
      </c>
      <c r="AU200" s="31" t="str">
        <f t="shared" si="5"/>
        <v/>
      </c>
      <c r="AV200" s="31" t="str">
        <f t="shared" si="5"/>
        <v/>
      </c>
      <c r="AW200" s="205"/>
      <c r="AX200" s="1"/>
      <c r="AY200" s="1"/>
      <c r="AZ200" s="1"/>
      <c r="BA200" s="1"/>
      <c r="BB200" s="1"/>
      <c r="BC200" s="1"/>
      <c r="BD200" s="1"/>
      <c r="BE200" s="1"/>
      <c r="BF200" s="1"/>
      <c r="BG200" s="1"/>
      <c r="BH200" s="1"/>
      <c r="BI200" s="1"/>
      <c r="BJ200" s="1"/>
      <c r="BK200" s="1"/>
      <c r="BL200" s="1"/>
      <c r="BM200" s="1"/>
      <c r="BN200" s="1"/>
      <c r="BO200" s="1"/>
    </row>
    <row r="201" spans="1:67" x14ac:dyDescent="0.25">
      <c r="A201" s="170" t="s">
        <v>221</v>
      </c>
      <c r="B201" s="29"/>
      <c r="C201" s="27"/>
      <c r="D201" s="25"/>
      <c r="E201" s="26"/>
      <c r="F201" s="26"/>
      <c r="G201" s="28"/>
      <c r="H201" s="16"/>
      <c r="I201" s="16"/>
      <c r="J201" s="17"/>
      <c r="K201" s="19"/>
      <c r="L201" s="18"/>
      <c r="M201" s="18"/>
      <c r="N201" s="18"/>
      <c r="O201" s="20"/>
      <c r="P201" s="21"/>
      <c r="Q201" s="18"/>
      <c r="R201" s="18"/>
      <c r="S201" s="18"/>
      <c r="T201" s="16"/>
      <c r="U201" s="21"/>
      <c r="V201" s="21"/>
      <c r="W201" s="21"/>
      <c r="X201" s="21"/>
      <c r="Y201" s="18"/>
      <c r="Z201" s="22"/>
      <c r="AA201" s="22"/>
      <c r="AB201" s="22"/>
      <c r="AC201" s="22"/>
      <c r="AD201" s="22"/>
      <c r="AE201" s="22"/>
      <c r="AF201" s="22"/>
      <c r="AG201" s="22"/>
      <c r="AH201" s="22"/>
      <c r="AK201" s="46"/>
      <c r="AL201" s="46"/>
      <c r="AM201" s="23"/>
      <c r="AN201" s="24"/>
      <c r="AO201" s="24"/>
      <c r="AP201" s="24"/>
      <c r="AQ201" s="24"/>
      <c r="AR201" s="24"/>
      <c r="AS201" s="24"/>
      <c r="AT201" s="33" t="str">
        <f t="shared" si="4"/>
        <v/>
      </c>
      <c r="AU201" s="31" t="str">
        <f t="shared" si="5"/>
        <v/>
      </c>
      <c r="AV201" s="31" t="str">
        <f t="shared" si="5"/>
        <v/>
      </c>
      <c r="AW201" s="205"/>
      <c r="AX201" s="1"/>
      <c r="AY201" s="1"/>
      <c r="AZ201" s="1"/>
      <c r="BA201" s="1"/>
      <c r="BB201" s="1"/>
      <c r="BC201" s="1"/>
      <c r="BD201" s="1"/>
      <c r="BE201" s="1"/>
      <c r="BF201" s="1"/>
      <c r="BG201" s="1"/>
      <c r="BH201" s="1"/>
      <c r="BI201" s="1"/>
      <c r="BJ201" s="1"/>
      <c r="BK201" s="1"/>
      <c r="BL201" s="1"/>
      <c r="BM201" s="1"/>
      <c r="BN201" s="1"/>
      <c r="BO201" s="1"/>
    </row>
    <row r="202" spans="1:67" x14ac:dyDescent="0.25">
      <c r="A202" s="171" t="s">
        <v>222</v>
      </c>
      <c r="B202" s="29"/>
      <c r="C202" s="27"/>
      <c r="D202" s="25"/>
      <c r="E202" s="26"/>
      <c r="F202" s="26"/>
      <c r="G202" s="28"/>
      <c r="H202" s="16"/>
      <c r="I202" s="16"/>
      <c r="J202" s="17"/>
      <c r="K202" s="19"/>
      <c r="L202" s="18"/>
      <c r="M202" s="18"/>
      <c r="N202" s="18"/>
      <c r="O202" s="20"/>
      <c r="P202" s="21"/>
      <c r="Q202" s="18"/>
      <c r="R202" s="18"/>
      <c r="S202" s="18"/>
      <c r="T202" s="16"/>
      <c r="U202" s="21"/>
      <c r="V202" s="21"/>
      <c r="W202" s="21"/>
      <c r="X202" s="21"/>
      <c r="Y202" s="18"/>
      <c r="Z202" s="22"/>
      <c r="AA202" s="22"/>
      <c r="AB202" s="22"/>
      <c r="AC202" s="22"/>
      <c r="AD202" s="22"/>
      <c r="AE202" s="22"/>
      <c r="AF202" s="22"/>
      <c r="AG202" s="22"/>
      <c r="AH202" s="22"/>
      <c r="AK202" s="46"/>
      <c r="AL202" s="46"/>
      <c r="AM202" s="23"/>
      <c r="AN202" s="24"/>
      <c r="AO202" s="24"/>
      <c r="AP202" s="24"/>
      <c r="AQ202" s="24"/>
      <c r="AR202" s="24"/>
      <c r="AS202" s="24"/>
      <c r="AT202" s="33" t="str">
        <f t="shared" si="4"/>
        <v/>
      </c>
      <c r="AU202" s="31" t="str">
        <f t="shared" si="5"/>
        <v/>
      </c>
      <c r="AV202" s="31" t="str">
        <f t="shared" si="5"/>
        <v/>
      </c>
      <c r="AW202" s="205"/>
      <c r="AX202" s="1"/>
      <c r="AY202" s="1"/>
      <c r="AZ202" s="1"/>
      <c r="BA202" s="1"/>
      <c r="BB202" s="1"/>
      <c r="BC202" s="1"/>
      <c r="BD202" s="1"/>
      <c r="BE202" s="1"/>
      <c r="BF202" s="1"/>
      <c r="BG202" s="1"/>
      <c r="BH202" s="1"/>
      <c r="BI202" s="1"/>
      <c r="BJ202" s="1"/>
      <c r="BK202" s="1"/>
      <c r="BL202" s="1"/>
      <c r="BM202" s="1"/>
      <c r="BN202" s="1"/>
      <c r="BO202" s="1"/>
    </row>
    <row r="203" spans="1:67" s="9" customFormat="1" x14ac:dyDescent="0.25">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172"/>
      <c r="AJ203" s="172"/>
      <c r="AK203" s="64"/>
      <c r="AL203" s="64"/>
      <c r="AM203" s="64"/>
      <c r="AN203" s="64"/>
      <c r="AO203" s="64"/>
      <c r="AP203" s="64"/>
      <c r="AQ203" s="64"/>
      <c r="AR203" s="64"/>
      <c r="AS203" s="64"/>
      <c r="AT203" s="64"/>
      <c r="AU203" s="64"/>
      <c r="AV203" s="64"/>
      <c r="AW203" s="64"/>
      <c r="AX203" s="64"/>
      <c r="AY203" s="64"/>
      <c r="AZ203" s="64"/>
      <c r="BA203" s="64"/>
      <c r="BB203" s="64"/>
      <c r="BC203" s="64"/>
      <c r="BD203" s="64"/>
      <c r="BE203" s="64"/>
      <c r="BF203" s="64"/>
      <c r="BG203" s="64"/>
      <c r="BH203" s="64"/>
      <c r="BI203" s="64"/>
      <c r="BJ203" s="64"/>
      <c r="BK203" s="64"/>
      <c r="BL203" s="64"/>
      <c r="BM203" s="64"/>
      <c r="BN203" s="64"/>
      <c r="BO203" s="64"/>
    </row>
    <row r="204" spans="1:6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72"/>
      <c r="AJ204" s="172"/>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row>
    <row r="205" spans="1:6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72"/>
      <c r="AJ205" s="172"/>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row>
    <row r="206" spans="1:6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72"/>
      <c r="AJ206" s="172"/>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row>
    <row r="207" spans="1:6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72"/>
      <c r="AJ207" s="172"/>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row>
    <row r="208" spans="1:6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72"/>
      <c r="AJ208" s="172"/>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row>
    <row r="209" spans="1:6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72"/>
      <c r="AJ209" s="172"/>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row>
    <row r="210" spans="1:6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72"/>
      <c r="AJ210" s="172"/>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row>
    <row r="211" spans="1:6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72"/>
      <c r="AJ211" s="172"/>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row>
    <row r="212" spans="1:6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72"/>
      <c r="AJ212" s="172"/>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row>
    <row r="213" spans="1:6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72"/>
      <c r="AJ213" s="172"/>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row>
    <row r="214" spans="1:6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72"/>
      <c r="AJ214" s="172"/>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row>
    <row r="215" spans="1:6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72"/>
      <c r="AJ215" s="172"/>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row>
    <row r="216" spans="1:6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72"/>
      <c r="AJ216" s="172"/>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row>
    <row r="217" spans="1:6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72"/>
      <c r="AJ217" s="172"/>
      <c r="AK217" s="1"/>
      <c r="AL217" s="1"/>
      <c r="AM217" s="1"/>
      <c r="AN217" s="1"/>
      <c r="AO217" s="1"/>
      <c r="AP217" s="1"/>
      <c r="AQ217" s="1"/>
      <c r="AR217" s="1"/>
      <c r="AS217" s="1"/>
      <c r="AT217" s="1"/>
      <c r="AU217" s="1"/>
      <c r="AV217" s="1"/>
      <c r="AW217" s="1"/>
    </row>
    <row r="218" spans="1:6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72"/>
      <c r="AJ218" s="172"/>
      <c r="AK218" s="1"/>
      <c r="AL218" s="1"/>
      <c r="AM218" s="1"/>
      <c r="AN218" s="1"/>
      <c r="AO218" s="1"/>
      <c r="AP218" s="1"/>
      <c r="AQ218" s="1"/>
      <c r="AR218" s="1"/>
      <c r="AS218" s="1"/>
      <c r="AT218" s="1"/>
      <c r="AU218" s="1"/>
      <c r="AV218" s="1"/>
      <c r="AW218" s="1"/>
    </row>
    <row r="219" spans="1:6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72"/>
      <c r="AJ219" s="172"/>
      <c r="AK219" s="1"/>
      <c r="AL219" s="1"/>
      <c r="AM219" s="1"/>
      <c r="AN219" s="1"/>
      <c r="AO219" s="1"/>
      <c r="AP219" s="1"/>
      <c r="AQ219" s="1"/>
      <c r="AR219" s="1"/>
      <c r="AS219" s="1"/>
      <c r="AT219" s="1"/>
      <c r="AU219" s="1"/>
      <c r="AV219" s="1"/>
      <c r="AW219" s="1"/>
    </row>
    <row r="220" spans="1:6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72"/>
      <c r="AJ220" s="172"/>
      <c r="AK220" s="1"/>
      <c r="AL220" s="1"/>
      <c r="AM220" s="1"/>
      <c r="AN220" s="1"/>
      <c r="AO220" s="1"/>
      <c r="AP220" s="1"/>
      <c r="AQ220" s="1"/>
      <c r="AR220" s="1"/>
      <c r="AS220" s="1"/>
      <c r="AT220" s="1"/>
      <c r="AU220" s="1"/>
      <c r="AV220" s="1"/>
      <c r="AW220" s="1"/>
    </row>
    <row r="221" spans="1:6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72"/>
      <c r="AJ221" s="172"/>
      <c r="AK221" s="1"/>
      <c r="AL221" s="1"/>
      <c r="AM221" s="1"/>
      <c r="AN221" s="1"/>
      <c r="AO221" s="1"/>
      <c r="AP221" s="1"/>
      <c r="AQ221" s="1"/>
      <c r="AR221" s="1"/>
      <c r="AS221" s="1"/>
      <c r="AT221" s="1"/>
      <c r="AU221" s="1"/>
      <c r="AV221" s="1"/>
      <c r="AW221" s="1"/>
    </row>
    <row r="222" spans="1:6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72"/>
      <c r="AJ222" s="172"/>
      <c r="AK222" s="1"/>
      <c r="AL222" s="1"/>
      <c r="AM222" s="1"/>
      <c r="AN222" s="1"/>
      <c r="AO222" s="1"/>
      <c r="AP222" s="1"/>
      <c r="AQ222" s="1"/>
      <c r="AR222" s="1"/>
      <c r="AS222" s="1"/>
      <c r="AT222" s="1"/>
      <c r="AU222" s="1"/>
      <c r="AV222" s="1"/>
      <c r="AW222" s="1"/>
    </row>
    <row r="223" spans="1:6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72"/>
      <c r="AJ223" s="172"/>
      <c r="AK223" s="1"/>
      <c r="AL223" s="1"/>
      <c r="AM223" s="1"/>
      <c r="AN223" s="1"/>
      <c r="AO223" s="1"/>
      <c r="AP223" s="1"/>
      <c r="AQ223" s="1"/>
      <c r="AR223" s="1"/>
      <c r="AS223" s="1"/>
      <c r="AT223" s="1"/>
      <c r="AU223" s="1"/>
      <c r="AV223" s="1"/>
      <c r="AW223" s="1"/>
    </row>
    <row r="224" spans="1:6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72"/>
      <c r="AJ224" s="172"/>
      <c r="AK224" s="1"/>
      <c r="AL224" s="1"/>
      <c r="AM224" s="1"/>
      <c r="AN224" s="1"/>
      <c r="AO224" s="1"/>
      <c r="AP224" s="1"/>
      <c r="AQ224" s="1"/>
      <c r="AR224" s="1"/>
      <c r="AS224" s="1"/>
      <c r="AT224" s="1"/>
      <c r="AU224" s="1"/>
      <c r="AV224" s="1"/>
      <c r="AW224" s="1"/>
    </row>
    <row r="225" spans="1:49"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72"/>
      <c r="AJ225" s="172"/>
      <c r="AK225" s="1"/>
      <c r="AL225" s="1"/>
      <c r="AM225" s="1"/>
      <c r="AN225" s="1"/>
      <c r="AO225" s="1"/>
      <c r="AP225" s="1"/>
      <c r="AQ225" s="1"/>
      <c r="AR225" s="1"/>
      <c r="AS225" s="1"/>
      <c r="AT225" s="1"/>
      <c r="AU225" s="1"/>
      <c r="AV225" s="1"/>
      <c r="AW225" s="1"/>
    </row>
    <row r="226" spans="1:49"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72"/>
      <c r="AJ226" s="172"/>
      <c r="AK226" s="1"/>
      <c r="AL226" s="1"/>
      <c r="AM226" s="1"/>
      <c r="AN226" s="1"/>
      <c r="AO226" s="1"/>
      <c r="AP226" s="1"/>
      <c r="AQ226" s="1"/>
      <c r="AR226" s="1"/>
      <c r="AS226" s="1"/>
      <c r="AT226" s="1"/>
      <c r="AU226" s="1"/>
      <c r="AV226" s="1"/>
      <c r="AW226" s="1"/>
    </row>
    <row r="227" spans="1:49"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72"/>
      <c r="AJ227" s="172"/>
      <c r="AK227" s="1"/>
      <c r="AL227" s="1"/>
      <c r="AM227" s="1"/>
      <c r="AN227" s="1"/>
      <c r="AO227" s="1"/>
      <c r="AP227" s="1"/>
      <c r="AQ227" s="1"/>
      <c r="AR227" s="1"/>
      <c r="AS227" s="1"/>
      <c r="AT227" s="1"/>
      <c r="AU227" s="1"/>
      <c r="AV227" s="1"/>
      <c r="AW227" s="1"/>
    </row>
    <row r="228" spans="1:49"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72"/>
      <c r="AJ228" s="172"/>
      <c r="AK228" s="1"/>
      <c r="AL228" s="1"/>
      <c r="AM228" s="1"/>
      <c r="AN228" s="1"/>
      <c r="AO228" s="1"/>
      <c r="AP228" s="1"/>
      <c r="AQ228" s="1"/>
      <c r="AR228" s="1"/>
      <c r="AS228" s="1"/>
      <c r="AT228" s="1"/>
      <c r="AU228" s="1"/>
      <c r="AV228" s="1"/>
      <c r="AW228" s="1"/>
    </row>
    <row r="229" spans="1:49"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72"/>
      <c r="AJ229" s="172"/>
      <c r="AK229" s="1"/>
      <c r="AL229" s="1"/>
      <c r="AM229" s="1"/>
      <c r="AN229" s="1"/>
      <c r="AO229" s="1"/>
      <c r="AP229" s="1"/>
      <c r="AQ229" s="1"/>
      <c r="AR229" s="1"/>
      <c r="AS229" s="1"/>
      <c r="AT229" s="1"/>
      <c r="AU229" s="1"/>
      <c r="AV229" s="1"/>
      <c r="AW229" s="1"/>
    </row>
    <row r="230" spans="1:49"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72"/>
      <c r="AJ230" s="172"/>
      <c r="AK230" s="1"/>
      <c r="AL230" s="1"/>
      <c r="AM230" s="1"/>
      <c r="AN230" s="1"/>
      <c r="AO230" s="1"/>
      <c r="AP230" s="1"/>
      <c r="AQ230" s="1"/>
      <c r="AR230" s="1"/>
      <c r="AS230" s="1"/>
      <c r="AT230" s="1"/>
      <c r="AU230" s="1"/>
      <c r="AV230" s="1"/>
      <c r="AW230" s="1"/>
    </row>
    <row r="231" spans="1:49"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72"/>
      <c r="AJ231" s="172"/>
      <c r="AK231" s="1"/>
      <c r="AL231" s="1"/>
      <c r="AM231" s="1"/>
      <c r="AN231" s="1"/>
      <c r="AO231" s="1"/>
      <c r="AP231" s="1"/>
      <c r="AQ231" s="1"/>
      <c r="AR231" s="1"/>
      <c r="AS231" s="1"/>
      <c r="AT231" s="1"/>
      <c r="AU231" s="1"/>
      <c r="AV231" s="1"/>
      <c r="AW231" s="1"/>
    </row>
    <row r="232" spans="1:49"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72"/>
      <c r="AJ232" s="172"/>
      <c r="AK232" s="1"/>
      <c r="AL232" s="1"/>
      <c r="AM232" s="1"/>
      <c r="AN232" s="1"/>
      <c r="AO232" s="1"/>
      <c r="AP232" s="1"/>
      <c r="AQ232" s="1"/>
      <c r="AR232" s="1"/>
      <c r="AS232" s="1"/>
      <c r="AT232" s="1"/>
      <c r="AU232" s="1"/>
      <c r="AV232" s="1"/>
      <c r="AW232" s="1"/>
    </row>
    <row r="233" spans="1:49"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72"/>
      <c r="AJ233" s="172"/>
      <c r="AK233" s="1"/>
      <c r="AL233" s="1"/>
      <c r="AM233" s="1"/>
      <c r="AN233" s="1"/>
      <c r="AO233" s="1"/>
      <c r="AP233" s="1"/>
      <c r="AQ233" s="1"/>
      <c r="AR233" s="1"/>
      <c r="AS233" s="1"/>
      <c r="AT233" s="1"/>
      <c r="AU233" s="1"/>
      <c r="AV233" s="1"/>
      <c r="AW233" s="1"/>
    </row>
    <row r="234" spans="1:49"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72"/>
      <c r="AJ234" s="172"/>
      <c r="AK234" s="1"/>
      <c r="AL234" s="1"/>
      <c r="AM234" s="1"/>
      <c r="AN234" s="1"/>
      <c r="AO234" s="1"/>
      <c r="AP234" s="1"/>
      <c r="AQ234" s="1"/>
      <c r="AR234" s="1"/>
      <c r="AS234" s="1"/>
      <c r="AT234" s="1"/>
      <c r="AU234" s="1"/>
      <c r="AV234" s="1"/>
      <c r="AW234" s="1"/>
    </row>
    <row r="235" spans="1:49"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72"/>
      <c r="AJ235" s="172"/>
      <c r="AK235" s="1"/>
      <c r="AL235" s="1"/>
      <c r="AM235" s="1"/>
      <c r="AN235" s="1"/>
      <c r="AO235" s="1"/>
      <c r="AP235" s="1"/>
      <c r="AQ235" s="1"/>
      <c r="AR235" s="1"/>
      <c r="AS235" s="1"/>
      <c r="AT235" s="1"/>
      <c r="AU235" s="1"/>
      <c r="AV235" s="1"/>
      <c r="AW235" s="1"/>
    </row>
    <row r="236" spans="1:49"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72"/>
      <c r="AJ236" s="172"/>
      <c r="AK236" s="1"/>
      <c r="AL236" s="1"/>
      <c r="AM236" s="1"/>
      <c r="AN236" s="1"/>
      <c r="AO236" s="1"/>
      <c r="AP236" s="1"/>
      <c r="AQ236" s="1"/>
      <c r="AR236" s="1"/>
      <c r="AS236" s="1"/>
      <c r="AT236" s="1"/>
      <c r="AU236" s="1"/>
      <c r="AV236" s="1"/>
      <c r="AW236" s="1"/>
    </row>
    <row r="237" spans="1:49"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72"/>
      <c r="AJ237" s="172"/>
      <c r="AK237" s="1"/>
      <c r="AL237" s="1"/>
      <c r="AM237" s="1"/>
      <c r="AN237" s="1"/>
      <c r="AO237" s="1"/>
      <c r="AP237" s="1"/>
      <c r="AQ237" s="1"/>
      <c r="AR237" s="1"/>
      <c r="AS237" s="1"/>
      <c r="AT237" s="1"/>
      <c r="AU237" s="1"/>
      <c r="AV237" s="1"/>
      <c r="AW237" s="1"/>
    </row>
    <row r="238" spans="1:49"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72"/>
      <c r="AJ238" s="172"/>
      <c r="AK238" s="1"/>
      <c r="AL238" s="1"/>
      <c r="AM238" s="1"/>
      <c r="AN238" s="1"/>
      <c r="AO238" s="1"/>
      <c r="AP238" s="1"/>
      <c r="AQ238" s="1"/>
      <c r="AR238" s="1"/>
      <c r="AS238" s="1"/>
      <c r="AT238" s="1"/>
      <c r="AU238" s="1"/>
      <c r="AV238" s="1"/>
      <c r="AW238" s="1"/>
    </row>
    <row r="239" spans="1:49"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72"/>
      <c r="AJ239" s="172"/>
      <c r="AK239" s="1"/>
      <c r="AL239" s="1"/>
      <c r="AM239" s="1"/>
      <c r="AN239" s="1"/>
      <c r="AO239" s="1"/>
      <c r="AP239" s="1"/>
      <c r="AQ239" s="1"/>
      <c r="AR239" s="1"/>
      <c r="AS239" s="1"/>
      <c r="AT239" s="1"/>
      <c r="AU239" s="1"/>
      <c r="AV239" s="1"/>
      <c r="AW239" s="1"/>
    </row>
    <row r="240" spans="1:49"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72"/>
      <c r="AJ240" s="172"/>
      <c r="AK240" s="1"/>
      <c r="AL240" s="1"/>
      <c r="AM240" s="1"/>
      <c r="AN240" s="1"/>
      <c r="AO240" s="1"/>
      <c r="AP240" s="1"/>
      <c r="AQ240" s="1"/>
      <c r="AR240" s="1"/>
      <c r="AS240" s="1"/>
      <c r="AT240" s="1"/>
      <c r="AU240" s="1"/>
      <c r="AV240" s="1"/>
      <c r="AW240" s="1"/>
    </row>
    <row r="241" spans="1:49"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72"/>
      <c r="AJ241" s="172"/>
      <c r="AK241" s="1"/>
      <c r="AL241" s="1"/>
      <c r="AM241" s="1"/>
      <c r="AN241" s="1"/>
      <c r="AO241" s="1"/>
      <c r="AP241" s="1"/>
      <c r="AQ241" s="1"/>
      <c r="AR241" s="1"/>
      <c r="AS241" s="1"/>
      <c r="AT241" s="1"/>
      <c r="AU241" s="1"/>
      <c r="AV241" s="1"/>
      <c r="AW241" s="1"/>
    </row>
    <row r="242" spans="1:49"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72"/>
      <c r="AJ242" s="172"/>
      <c r="AK242" s="1"/>
      <c r="AL242" s="1"/>
      <c r="AM242" s="1"/>
      <c r="AN242" s="1"/>
      <c r="AO242" s="1"/>
      <c r="AP242" s="1"/>
      <c r="AQ242" s="1"/>
      <c r="AR242" s="1"/>
      <c r="AS242" s="1"/>
      <c r="AT242" s="1"/>
      <c r="AU242" s="1"/>
      <c r="AV242" s="1"/>
      <c r="AW242" s="1"/>
    </row>
    <row r="243" spans="1:49"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72"/>
      <c r="AJ243" s="172"/>
      <c r="AK243" s="1"/>
      <c r="AL243" s="1"/>
      <c r="AM243" s="1"/>
      <c r="AN243" s="1"/>
      <c r="AO243" s="1"/>
      <c r="AP243" s="1"/>
      <c r="AQ243" s="1"/>
      <c r="AR243" s="1"/>
      <c r="AS243" s="1"/>
      <c r="AT243" s="1"/>
      <c r="AU243" s="1"/>
      <c r="AV243" s="1"/>
      <c r="AW243" s="1"/>
    </row>
    <row r="244" spans="1:49"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72"/>
      <c r="AJ244" s="172"/>
      <c r="AK244" s="1"/>
      <c r="AL244" s="1"/>
      <c r="AM244" s="1"/>
      <c r="AN244" s="1"/>
      <c r="AO244" s="1"/>
      <c r="AP244" s="1"/>
      <c r="AQ244" s="1"/>
      <c r="AR244" s="1"/>
      <c r="AS244" s="1"/>
      <c r="AT244" s="1"/>
      <c r="AU244" s="1"/>
      <c r="AV244" s="1"/>
      <c r="AW244" s="1"/>
    </row>
    <row r="245" spans="1:49"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72"/>
      <c r="AJ245" s="172"/>
      <c r="AK245" s="1"/>
      <c r="AL245" s="1"/>
      <c r="AM245" s="1"/>
      <c r="AN245" s="1"/>
      <c r="AO245" s="1"/>
      <c r="AP245" s="1"/>
      <c r="AQ245" s="1"/>
      <c r="AR245" s="1"/>
      <c r="AS245" s="1"/>
      <c r="AT245" s="1"/>
      <c r="AU245" s="1"/>
      <c r="AV245" s="1"/>
      <c r="AW245" s="1"/>
    </row>
    <row r="246" spans="1:49"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72"/>
      <c r="AJ246" s="172"/>
      <c r="AK246" s="1"/>
      <c r="AL246" s="1"/>
      <c r="AM246" s="1"/>
      <c r="AN246" s="1"/>
      <c r="AO246" s="1"/>
      <c r="AP246" s="1"/>
      <c r="AQ246" s="1"/>
      <c r="AR246" s="1"/>
      <c r="AS246" s="1"/>
      <c r="AT246" s="1"/>
      <c r="AU246" s="1"/>
      <c r="AV246" s="1"/>
      <c r="AW246" s="1"/>
    </row>
    <row r="247" spans="1:49"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72"/>
      <c r="AJ247" s="172"/>
      <c r="AK247" s="1"/>
      <c r="AL247" s="1"/>
      <c r="AM247" s="1"/>
      <c r="AN247" s="1"/>
      <c r="AO247" s="1"/>
      <c r="AP247" s="1"/>
      <c r="AQ247" s="1"/>
      <c r="AR247" s="1"/>
      <c r="AS247" s="1"/>
      <c r="AT247" s="1"/>
      <c r="AU247" s="1"/>
      <c r="AV247" s="1"/>
      <c r="AW247" s="1"/>
    </row>
    <row r="248" spans="1:49"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72"/>
      <c r="AJ248" s="172"/>
      <c r="AK248" s="1"/>
      <c r="AL248" s="1"/>
      <c r="AM248" s="1"/>
      <c r="AN248" s="1"/>
      <c r="AO248" s="1"/>
      <c r="AP248" s="1"/>
      <c r="AQ248" s="1"/>
      <c r="AR248" s="1"/>
      <c r="AS248" s="1"/>
      <c r="AT248" s="1"/>
      <c r="AU248" s="1"/>
      <c r="AV248" s="1"/>
      <c r="AW248" s="1"/>
    </row>
    <row r="249" spans="1:49"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72"/>
      <c r="AJ249" s="172"/>
      <c r="AK249" s="1"/>
      <c r="AL249" s="1"/>
      <c r="AM249" s="1"/>
      <c r="AN249" s="1"/>
      <c r="AO249" s="1"/>
      <c r="AP249" s="1"/>
      <c r="AQ249" s="1"/>
      <c r="AR249" s="1"/>
      <c r="AS249" s="1"/>
      <c r="AT249" s="1"/>
      <c r="AU249" s="1"/>
      <c r="AV249" s="1"/>
      <c r="AW249" s="1"/>
    </row>
    <row r="250" spans="1:49"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72"/>
      <c r="AJ250" s="172"/>
      <c r="AK250" s="1"/>
      <c r="AL250" s="1"/>
      <c r="AM250" s="1"/>
      <c r="AN250" s="1"/>
      <c r="AO250" s="1"/>
      <c r="AP250" s="1"/>
      <c r="AQ250" s="1"/>
      <c r="AR250" s="1"/>
      <c r="AS250" s="1"/>
      <c r="AT250" s="1"/>
      <c r="AU250" s="1"/>
      <c r="AV250" s="1"/>
      <c r="AW250" s="1"/>
    </row>
    <row r="251" spans="1:49"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72"/>
      <c r="AJ251" s="172"/>
      <c r="AK251" s="1"/>
      <c r="AL251" s="1"/>
      <c r="AM251" s="1"/>
      <c r="AN251" s="1"/>
      <c r="AO251" s="1"/>
      <c r="AP251" s="1"/>
      <c r="AQ251" s="1"/>
      <c r="AR251" s="1"/>
      <c r="AS251" s="1"/>
      <c r="AT251" s="1"/>
      <c r="AU251" s="1"/>
      <c r="AV251" s="1"/>
      <c r="AW251" s="1"/>
    </row>
    <row r="252" spans="1:49"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72"/>
      <c r="AJ252" s="172"/>
      <c r="AK252" s="1"/>
      <c r="AL252" s="1"/>
      <c r="AM252" s="1"/>
      <c r="AN252" s="1"/>
      <c r="AO252" s="1"/>
      <c r="AP252" s="1"/>
      <c r="AQ252" s="1"/>
      <c r="AR252" s="1"/>
      <c r="AS252" s="1"/>
      <c r="AT252" s="1"/>
      <c r="AU252" s="1"/>
      <c r="AV252" s="1"/>
      <c r="AW252" s="1"/>
    </row>
    <row r="253" spans="1:49" x14ac:dyDescent="0.25"/>
    <row r="254" spans="1:49" x14ac:dyDescent="0.25"/>
    <row r="255" spans="1:49" x14ac:dyDescent="0.25"/>
    <row r="256" spans="1:49"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sheetData>
  <sheetProtection sheet="1" objects="1" scenarios="1"/>
  <dataConsolidate/>
  <mergeCells count="5">
    <mergeCell ref="D4:I4"/>
    <mergeCell ref="K23:K24"/>
    <mergeCell ref="L23:L24"/>
    <mergeCell ref="AA20:AG20"/>
    <mergeCell ref="AN21:AW21"/>
  </mergeCells>
  <phoneticPr fontId="34" type="noConversion"/>
  <conditionalFormatting sqref="AK38:AN202">
    <cfRule type="expression" dxfId="0" priority="1">
      <formula>"AH40='No'"</formula>
    </cfRule>
  </conditionalFormatting>
  <dataValidations count="26">
    <dataValidation type="whole" allowBlank="1" showInputMessage="1" showErrorMessage="1" error="Must enter whole number between 2000 and 2050" sqref="J38:J202" xr:uid="{05593115-C8BE-4178-97B4-40F31E7ECB52}">
      <formula1>2000</formula1>
      <formula2>2050</formula2>
    </dataValidation>
    <dataValidation type="decimal" operator="greaterThan" allowBlank="1" showInputMessage="1" showErrorMessage="1" sqref="K38:L202" xr:uid="{3F2F2D05-8355-4BF3-A905-6C19C0873EF9}">
      <formula1>0</formula1>
    </dataValidation>
    <dataValidation type="decimal" operator="greaterThanOrEqual" allowBlank="1" showInputMessage="1" showErrorMessage="1" sqref="Q38:S202 M38:O202" xr:uid="{C6C4C3D4-6939-4528-903F-416D6BCD0368}">
      <formula1>0</formula1>
    </dataValidation>
    <dataValidation type="list" allowBlank="1" showInputMessage="1" showErrorMessage="1" sqref="P38:P202" xr:uid="{98E52B53-13D2-4CB2-9344-8D40D4E9DE88}">
      <formula1>$P$23:$P$26</formula1>
    </dataValidation>
    <dataValidation type="list" allowBlank="1" showInputMessage="1" showErrorMessage="1" sqref="U38:U202" xr:uid="{6C98EE9B-8951-4DD7-9E04-F035C135196E}">
      <formula1>$U$23:$U$33</formula1>
    </dataValidation>
    <dataValidation type="list" allowBlank="1" showInputMessage="1" showErrorMessage="1" sqref="V38:V202" xr:uid="{D20A4D05-7F9A-40DA-A1E1-B7EBF42B95AB}">
      <formula1>$V$23:$V$33</formula1>
    </dataValidation>
    <dataValidation type="list" allowBlank="1" showInputMessage="1" showErrorMessage="1" sqref="W38:W202" xr:uid="{32919C7A-2D9B-4C8E-A86A-DFB0036CB6F3}">
      <formula1>$W$23:$W$33</formula1>
    </dataValidation>
    <dataValidation type="list" allowBlank="1" showInputMessage="1" showErrorMessage="1" sqref="X38:X202" xr:uid="{EC8720C7-2798-4B7A-B47F-2B326CF7099A}">
      <formula1>$X$23:$X$25</formula1>
    </dataValidation>
    <dataValidation type="list" allowBlank="1" showInputMessage="1" showErrorMessage="1" sqref="Y38:Y202" xr:uid="{609513EF-3E44-4679-B0D8-BA2229024435}">
      <formula1>$Y$23:$Y$37</formula1>
    </dataValidation>
    <dataValidation type="list" allowBlank="1" showInputMessage="1" showErrorMessage="1" sqref="Z38:Z202" xr:uid="{A01EE19B-35D9-4738-98F5-286F647ECA96}">
      <formula1>$Z$23:$Z$26</formula1>
    </dataValidation>
    <dataValidation type="whole" allowBlank="1" showInputMessage="1" showErrorMessage="1" sqref="AM38:AM202" xr:uid="{052532CB-897F-4D68-94CC-E674F7F7F6B0}">
      <formula1>2000</formula1>
      <formula2>2050</formula2>
    </dataValidation>
    <dataValidation type="list" allowBlank="1" showInputMessage="1" showErrorMessage="1" sqref="H38:H202" xr:uid="{343D7D48-800C-493C-B2BC-8150405AEBD4}">
      <formula1>$H$23:$H$37</formula1>
    </dataValidation>
    <dataValidation type="list" allowBlank="1" showInputMessage="1" showErrorMessage="1" sqref="I38:I202" xr:uid="{16C05672-B7E6-4239-964D-E2AC81D85630}">
      <formula1>$I$23:$I$26</formula1>
    </dataValidation>
    <dataValidation type="decimal" allowBlank="1" showInputMessage="1" showErrorMessage="1" error="Value is either non-numeric or exceeds the +- 10^15 limit imposed on this cell" sqref="AT38:AW202" xr:uid="{3F7218D2-4182-450F-B617-467AF51DDCC0}">
      <formula1>-1000000000000000</formula1>
      <formula2>10000000000000000</formula2>
    </dataValidation>
    <dataValidation type="list" allowBlank="1" showInputMessage="1" showErrorMessage="1" sqref="T38:T202" xr:uid="{DDB0023B-19E5-4AB8-89A9-701D37E6D63B}">
      <formula1>$T$23:$T$28</formula1>
    </dataValidation>
    <dataValidation type="list" allowBlank="1" showInputMessage="1" showErrorMessage="1" sqref="AE38:AE202" xr:uid="{37E51952-F96C-4EFA-9C03-90D42FEF134B}">
      <formula1>$AE$23:$AE$27</formula1>
    </dataValidation>
    <dataValidation type="list" allowBlank="1" showInputMessage="1" showErrorMessage="1" sqref="AK38:AK202" xr:uid="{0B1D87DA-384F-4F48-AD6D-218BC891B2F9}">
      <formula1>$AK$23:$AK$37</formula1>
    </dataValidation>
    <dataValidation type="list" allowBlank="1" showInputMessage="1" showErrorMessage="1" sqref="AA38:AA1048576" xr:uid="{60EC2BFA-FB50-4C59-9CEE-FB0257533172}">
      <formula1>$AA$23:$AA$27</formula1>
    </dataValidation>
    <dataValidation type="whole" allowBlank="1" showInputMessage="1" showErrorMessage="1" sqref="AB38:AD202" xr:uid="{3B2DA8BB-5529-4DFC-A52A-27387BB49F09}">
      <formula1>0</formula1>
      <formula2>100</formula2>
    </dataValidation>
    <dataValidation type="list" allowBlank="1" showInputMessage="1" showErrorMessage="1" sqref="AI38:AI1048576" xr:uid="{43ABDD26-D245-4903-AEF9-B1DBE05A3FD9}">
      <formula1>$AI$23:$AI$28</formula1>
    </dataValidation>
    <dataValidation type="whole" allowBlank="1" showInputMessage="1" showErrorMessage="1" sqref="AJ38:AJ1048576" xr:uid="{BB2BB6BB-8D9F-4D54-8E50-CCBA553D3359}">
      <formula1>0</formula1>
      <formula2>500</formula2>
    </dataValidation>
    <dataValidation type="list" allowBlank="1" showInputMessage="1" showErrorMessage="1" sqref="AH38:AJ202" xr:uid="{852B9BCE-4DF6-4B4F-A39B-3953EBA65C64}">
      <formula1>$AH$27:$AH$28</formula1>
    </dataValidation>
    <dataValidation type="decimal" allowBlank="1" showInputMessage="1" showErrorMessage="1" sqref="AB24" xr:uid="{B0283F75-76FF-4F38-A483-A963AD85C898}">
      <formula1>0</formula1>
      <formula2>100</formula2>
    </dataValidation>
    <dataValidation allowBlank="1" showInputMessage="1" showErrorMessage="1" sqref="AF38:AF202" xr:uid="{34E8E11C-0565-4159-A39C-04068BB1F4DD}"/>
    <dataValidation type="decimal" operator="greaterThan" allowBlank="1" showInputMessage="1" showErrorMessage="1" error="This value doesn't match the data validation restrictions defined for this cell." sqref="AN38:AR202" xr:uid="{6BF5ECF7-0F78-4A19-AF95-A23ED12E4FFC}">
      <formula1>0</formula1>
    </dataValidation>
    <dataValidation type="decimal" operator="lessThan" allowBlank="1" showInputMessage="1" showErrorMessage="1" error="This value doesn't match the data validation restrictions defined for this cell." sqref="AS38:AS202" xr:uid="{E7CA3394-59AD-4455-A0FA-99EA5913E0CA}">
      <formula1>0</formula1>
    </dataValidation>
  </dataValidations>
  <hyperlinks>
    <hyperlink ref="D5" r:id="rId1" xr:uid="{00000000-0004-0000-0000-000000000000}"/>
  </hyperlinks>
  <pageMargins left="0.7" right="0.7" top="0.75" bottom="0.75" header="0.3" footer="0.3"/>
  <pageSetup orientation="portrait" horizontalDpi="400"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C9631-7B3A-4CDE-9EE4-2CE551DD5F80}">
  <sheetPr codeName="Sheet6">
    <outlinePr summaryBelow="0" summaryRight="0"/>
  </sheetPr>
  <dimension ref="A1:U217"/>
  <sheetViews>
    <sheetView zoomScaleNormal="100" workbookViewId="0">
      <selection activeCell="D25" sqref="D25"/>
    </sheetView>
  </sheetViews>
  <sheetFormatPr defaultColWidth="12.625" defaultRowHeight="15" customHeight="1" x14ac:dyDescent="0.25"/>
  <cols>
    <col min="1" max="1" width="22.375" style="10" customWidth="1"/>
    <col min="2" max="2" width="18.625" style="10" customWidth="1"/>
    <col min="3" max="3" width="14.125" style="10" customWidth="1"/>
    <col min="4" max="4" width="21.5" style="10" customWidth="1"/>
    <col min="5" max="5" width="32.125" style="54" customWidth="1"/>
    <col min="6" max="6" width="60.375" style="10" customWidth="1"/>
    <col min="7" max="7" width="20.5" style="10" customWidth="1"/>
    <col min="8" max="9" width="12.625" style="10" customWidth="1"/>
    <col min="10" max="16384" width="12.625" style="10"/>
  </cols>
  <sheetData>
    <row r="1" spans="1:21" ht="46.5" x14ac:dyDescent="0.7">
      <c r="A1" s="64"/>
      <c r="B1" s="65"/>
      <c r="C1" s="70"/>
      <c r="D1" s="67" t="s">
        <v>0</v>
      </c>
      <c r="E1" s="70"/>
      <c r="F1" s="70"/>
      <c r="G1" s="1"/>
      <c r="H1" s="1"/>
      <c r="I1" s="1"/>
      <c r="J1" s="1"/>
      <c r="K1" s="1"/>
      <c r="L1" s="1"/>
      <c r="M1" s="1"/>
      <c r="N1" s="1"/>
      <c r="O1" s="1"/>
      <c r="P1" s="1"/>
      <c r="Q1" s="1"/>
      <c r="R1" s="1"/>
      <c r="S1" s="1"/>
      <c r="T1" s="1"/>
      <c r="U1" s="1"/>
    </row>
    <row r="2" spans="1:21" ht="23.25" x14ac:dyDescent="0.35">
      <c r="A2" s="64"/>
      <c r="B2" s="73"/>
      <c r="C2" s="70"/>
      <c r="D2" s="75" t="s">
        <v>1</v>
      </c>
      <c r="E2" s="70"/>
      <c r="F2" s="70"/>
      <c r="G2" s="1"/>
      <c r="H2" s="1"/>
      <c r="I2" s="1"/>
      <c r="J2" s="1"/>
      <c r="K2" s="1"/>
      <c r="L2" s="1"/>
      <c r="M2" s="1"/>
      <c r="N2" s="1"/>
      <c r="O2" s="1"/>
      <c r="P2" s="1"/>
      <c r="Q2" s="1"/>
      <c r="R2" s="1"/>
      <c r="S2" s="1"/>
      <c r="T2" s="1"/>
      <c r="U2" s="1"/>
    </row>
    <row r="3" spans="1:21" ht="23.25" x14ac:dyDescent="0.35">
      <c r="A3" s="64"/>
      <c r="B3" s="73"/>
      <c r="C3" s="70"/>
      <c r="D3" s="78" t="s">
        <v>223</v>
      </c>
      <c r="E3" s="70"/>
      <c r="F3" s="70"/>
      <c r="G3" s="1"/>
      <c r="H3" s="1"/>
      <c r="I3" s="1"/>
      <c r="J3" s="1"/>
      <c r="K3" s="1"/>
      <c r="L3" s="1"/>
      <c r="M3" s="1"/>
      <c r="N3" s="1"/>
      <c r="O3" s="1"/>
      <c r="P3" s="1"/>
      <c r="Q3" s="1"/>
      <c r="R3" s="1"/>
      <c r="S3" s="1"/>
      <c r="T3" s="1"/>
      <c r="U3" s="1"/>
    </row>
    <row r="4" spans="1:21" ht="23.25" x14ac:dyDescent="0.35">
      <c r="A4" s="64"/>
      <c r="B4" s="73"/>
      <c r="C4" s="70"/>
      <c r="D4" s="78" t="s">
        <v>3</v>
      </c>
      <c r="E4" s="70"/>
      <c r="F4" s="70"/>
      <c r="G4" s="1"/>
      <c r="H4" s="1"/>
      <c r="I4" s="1"/>
      <c r="J4" s="1"/>
      <c r="K4" s="1"/>
      <c r="L4" s="1"/>
      <c r="M4" s="1"/>
      <c r="N4" s="1"/>
      <c r="O4" s="1"/>
      <c r="P4" s="1"/>
      <c r="Q4" s="1"/>
      <c r="R4" s="1"/>
      <c r="S4" s="1"/>
      <c r="T4" s="1"/>
      <c r="U4" s="1"/>
    </row>
    <row r="5" spans="1:21" ht="23.25" x14ac:dyDescent="0.35">
      <c r="A5" s="64"/>
      <c r="B5" s="73"/>
      <c r="C5" s="70"/>
      <c r="D5" s="79" t="s">
        <v>5</v>
      </c>
      <c r="E5" s="70"/>
      <c r="F5" s="70"/>
      <c r="G5" s="1"/>
      <c r="H5" s="1"/>
      <c r="I5" s="1"/>
      <c r="J5" s="1"/>
      <c r="K5" s="1"/>
      <c r="L5" s="1"/>
      <c r="M5" s="1"/>
      <c r="N5" s="1"/>
      <c r="O5" s="1"/>
      <c r="P5" s="1"/>
      <c r="Q5" s="1"/>
      <c r="R5" s="1"/>
      <c r="S5" s="1"/>
      <c r="T5" s="1"/>
      <c r="U5" s="1"/>
    </row>
    <row r="6" spans="1:21" ht="18" customHeight="1" x14ac:dyDescent="0.35">
      <c r="A6" s="64"/>
      <c r="B6" s="73"/>
      <c r="C6" s="70"/>
      <c r="D6" s="75"/>
      <c r="E6" s="70"/>
      <c r="F6" s="70"/>
      <c r="G6" s="1"/>
      <c r="H6" s="1"/>
      <c r="I6" s="1"/>
      <c r="J6" s="1"/>
      <c r="K6" s="1"/>
      <c r="L6" s="1"/>
      <c r="M6" s="1"/>
      <c r="N6" s="1"/>
      <c r="O6" s="1"/>
      <c r="P6" s="1"/>
      <c r="Q6" s="1"/>
      <c r="R6" s="1"/>
      <c r="S6" s="1"/>
      <c r="T6" s="1"/>
      <c r="U6" s="1"/>
    </row>
    <row r="7" spans="1:21" ht="18" customHeight="1" x14ac:dyDescent="0.35">
      <c r="A7" s="64"/>
      <c r="B7" s="73"/>
      <c r="C7" s="70"/>
      <c r="D7" s="75" t="s">
        <v>224</v>
      </c>
      <c r="E7" s="70"/>
      <c r="F7" s="70"/>
      <c r="G7" s="1"/>
      <c r="H7" s="1"/>
      <c r="I7" s="1"/>
      <c r="J7" s="1"/>
      <c r="K7" s="1"/>
      <c r="L7" s="1"/>
      <c r="M7" s="1"/>
      <c r="N7" s="1"/>
      <c r="O7" s="1"/>
      <c r="P7" s="1"/>
      <c r="Q7" s="1"/>
      <c r="R7" s="1"/>
      <c r="S7" s="1"/>
      <c r="T7" s="1"/>
      <c r="U7" s="1"/>
    </row>
    <row r="8" spans="1:21" ht="15.75" x14ac:dyDescent="0.25">
      <c r="A8" s="64"/>
      <c r="B8" s="70"/>
      <c r="C8" s="70"/>
      <c r="D8" s="78" t="s">
        <v>225</v>
      </c>
      <c r="E8" s="70"/>
      <c r="F8" s="70"/>
      <c r="G8" s="1"/>
      <c r="H8" s="1"/>
      <c r="I8" s="1"/>
      <c r="J8" s="1"/>
      <c r="K8" s="1"/>
      <c r="L8" s="1"/>
      <c r="M8" s="1"/>
      <c r="N8" s="1"/>
      <c r="O8" s="1"/>
      <c r="P8" s="1"/>
      <c r="Q8" s="1"/>
      <c r="R8" s="1"/>
      <c r="S8" s="1"/>
      <c r="T8" s="1"/>
      <c r="U8" s="1"/>
    </row>
    <row r="9" spans="1:21" x14ac:dyDescent="0.25">
      <c r="A9" s="64"/>
      <c r="B9" s="70"/>
      <c r="C9" s="70"/>
      <c r="D9" s="1"/>
      <c r="E9" s="70"/>
      <c r="F9" s="70"/>
      <c r="G9" s="1"/>
      <c r="H9" s="1"/>
      <c r="I9" s="1"/>
      <c r="J9" s="1"/>
      <c r="K9" s="1"/>
      <c r="L9" s="1"/>
      <c r="M9" s="1"/>
      <c r="N9" s="1"/>
      <c r="O9" s="1"/>
      <c r="P9" s="1"/>
      <c r="Q9" s="1"/>
      <c r="R9" s="1"/>
      <c r="S9" s="1"/>
      <c r="T9" s="1"/>
      <c r="U9" s="1"/>
    </row>
    <row r="10" spans="1:21" ht="15.75" x14ac:dyDescent="0.25">
      <c r="A10" s="64"/>
      <c r="B10" s="70"/>
      <c r="C10" s="70"/>
      <c r="D10" s="75" t="s">
        <v>10</v>
      </c>
      <c r="E10" s="70"/>
      <c r="F10" s="70"/>
      <c r="G10" s="1"/>
      <c r="H10" s="1"/>
      <c r="I10" s="1"/>
      <c r="J10" s="1"/>
      <c r="K10" s="1"/>
      <c r="L10" s="1"/>
      <c r="M10" s="1"/>
      <c r="N10" s="1"/>
      <c r="O10" s="1"/>
      <c r="P10" s="1"/>
      <c r="Q10" s="1"/>
      <c r="R10" s="1"/>
      <c r="S10" s="1"/>
      <c r="T10" s="1"/>
      <c r="U10" s="1"/>
    </row>
    <row r="11" spans="1:21" x14ac:dyDescent="0.25">
      <c r="A11" s="64"/>
      <c r="B11" s="70"/>
      <c r="C11" s="70"/>
      <c r="D11" s="207" t="s">
        <v>316</v>
      </c>
      <c r="E11" s="70"/>
      <c r="F11" s="70"/>
      <c r="G11" s="1"/>
      <c r="H11" s="1"/>
      <c r="I11" s="1"/>
      <c r="J11" s="1"/>
      <c r="K11" s="1"/>
      <c r="L11" s="1"/>
      <c r="M11" s="1"/>
      <c r="N11" s="1"/>
      <c r="O11" s="1"/>
      <c r="P11" s="1"/>
      <c r="Q11" s="1"/>
      <c r="R11" s="1"/>
      <c r="S11" s="1"/>
      <c r="T11" s="1"/>
      <c r="U11" s="1"/>
    </row>
    <row r="12" spans="1:21" ht="15.75" x14ac:dyDescent="0.25">
      <c r="A12" s="173"/>
      <c r="B12" s="173"/>
      <c r="C12" s="70"/>
      <c r="D12" s="78" t="s">
        <v>12</v>
      </c>
      <c r="E12" s="70"/>
      <c r="F12" s="70"/>
      <c r="G12" s="1"/>
      <c r="H12" s="1"/>
      <c r="I12" s="1"/>
      <c r="J12" s="1"/>
      <c r="K12" s="1"/>
      <c r="L12" s="1"/>
      <c r="M12" s="1"/>
      <c r="N12" s="1"/>
      <c r="O12" s="1"/>
      <c r="P12" s="1"/>
      <c r="Q12" s="1"/>
      <c r="R12" s="1"/>
      <c r="S12" s="1"/>
      <c r="T12" s="1"/>
      <c r="U12" s="1"/>
    </row>
    <row r="13" spans="1:21" ht="15.75" x14ac:dyDescent="0.25">
      <c r="A13" s="173"/>
      <c r="B13" s="173"/>
      <c r="C13" s="70"/>
      <c r="D13" s="82" t="s">
        <v>314</v>
      </c>
      <c r="E13" s="70"/>
      <c r="F13" s="70"/>
      <c r="G13" s="1"/>
      <c r="H13" s="1"/>
      <c r="I13" s="1"/>
      <c r="J13" s="1"/>
      <c r="K13" s="1"/>
      <c r="L13" s="1"/>
      <c r="M13" s="1"/>
      <c r="N13" s="1"/>
      <c r="O13" s="1"/>
      <c r="P13" s="1"/>
      <c r="Q13" s="1"/>
      <c r="R13" s="1"/>
      <c r="S13" s="1"/>
      <c r="T13" s="1"/>
      <c r="U13" s="1"/>
    </row>
    <row r="14" spans="1:21" x14ac:dyDescent="0.25">
      <c r="A14" s="173"/>
      <c r="B14" s="173"/>
      <c r="C14" s="70"/>
      <c r="D14" s="1"/>
      <c r="E14" s="70"/>
      <c r="F14" s="70"/>
      <c r="G14" s="1"/>
      <c r="H14" s="1"/>
      <c r="I14" s="1"/>
      <c r="J14" s="1"/>
      <c r="K14" s="1"/>
      <c r="L14" s="1"/>
      <c r="M14" s="1"/>
      <c r="N14" s="1"/>
      <c r="O14" s="1"/>
      <c r="P14" s="1"/>
      <c r="Q14" s="1"/>
      <c r="R14" s="1"/>
      <c r="S14" s="1"/>
      <c r="T14" s="1"/>
      <c r="U14" s="1"/>
    </row>
    <row r="15" spans="1:21" x14ac:dyDescent="0.25">
      <c r="A15" s="173"/>
      <c r="B15" s="1"/>
      <c r="C15" s="70"/>
      <c r="D15" s="206" t="s">
        <v>315</v>
      </c>
      <c r="E15" s="70"/>
      <c r="F15" s="70"/>
      <c r="G15" s="1"/>
      <c r="H15" s="1"/>
      <c r="I15" s="1"/>
      <c r="J15" s="1"/>
      <c r="K15" s="1"/>
      <c r="L15" s="1"/>
      <c r="M15" s="1"/>
      <c r="N15" s="1"/>
      <c r="O15" s="1"/>
      <c r="P15" s="1"/>
      <c r="Q15" s="1"/>
      <c r="R15" s="1"/>
      <c r="S15" s="1"/>
      <c r="T15" s="1"/>
      <c r="U15" s="1"/>
    </row>
    <row r="16" spans="1:21" x14ac:dyDescent="0.25">
      <c r="A16" s="173"/>
      <c r="B16" s="173"/>
      <c r="C16" s="70"/>
      <c r="D16" s="1"/>
      <c r="E16" s="70"/>
      <c r="F16" s="70"/>
      <c r="G16" s="1"/>
      <c r="H16" s="1"/>
      <c r="I16" s="1"/>
      <c r="J16" s="1"/>
      <c r="K16" s="1"/>
      <c r="L16" s="1"/>
      <c r="M16" s="1"/>
      <c r="N16" s="1"/>
      <c r="O16" s="1"/>
      <c r="P16" s="1"/>
      <c r="Q16" s="1"/>
      <c r="R16" s="1"/>
      <c r="S16" s="1"/>
      <c r="T16" s="1"/>
      <c r="U16" s="1"/>
    </row>
    <row r="17" spans="1:21" ht="15.75" x14ac:dyDescent="0.25">
      <c r="A17" s="173"/>
      <c r="B17" s="173"/>
      <c r="C17" s="70"/>
      <c r="D17" s="82"/>
      <c r="E17" s="70"/>
      <c r="F17" s="70"/>
      <c r="G17" s="1"/>
      <c r="H17" s="1"/>
      <c r="I17" s="1"/>
      <c r="J17" s="1"/>
      <c r="K17" s="1"/>
      <c r="L17" s="1"/>
      <c r="M17" s="1"/>
      <c r="N17" s="1"/>
      <c r="O17" s="1"/>
      <c r="P17" s="1"/>
      <c r="Q17" s="1"/>
      <c r="R17" s="1"/>
      <c r="S17" s="1"/>
      <c r="T17" s="1"/>
      <c r="U17" s="1"/>
    </row>
    <row r="18" spans="1:21" x14ac:dyDescent="0.25">
      <c r="A18" s="173"/>
      <c r="B18" s="173"/>
      <c r="C18" s="70"/>
      <c r="D18" s="1"/>
      <c r="E18" s="70"/>
      <c r="F18" s="70"/>
      <c r="G18" s="1"/>
      <c r="H18" s="1"/>
      <c r="I18" s="1"/>
      <c r="J18" s="1"/>
      <c r="K18" s="1"/>
      <c r="L18" s="1"/>
      <c r="M18" s="1"/>
      <c r="N18" s="1"/>
      <c r="O18" s="1"/>
      <c r="P18" s="1"/>
      <c r="Q18" s="1"/>
      <c r="R18" s="1"/>
      <c r="S18" s="1"/>
      <c r="T18" s="1"/>
      <c r="U18" s="1"/>
    </row>
    <row r="19" spans="1:21" ht="16.5" thickBot="1" x14ac:dyDescent="0.3">
      <c r="A19" s="174"/>
      <c r="B19" s="174"/>
      <c r="C19" s="85"/>
      <c r="D19" s="1"/>
      <c r="E19" s="175"/>
      <c r="F19" s="70"/>
      <c r="G19" s="1"/>
      <c r="H19" s="1"/>
      <c r="I19" s="1"/>
      <c r="J19" s="1"/>
      <c r="K19" s="1"/>
      <c r="L19" s="1"/>
      <c r="M19" s="1"/>
      <c r="N19" s="1"/>
      <c r="O19" s="1"/>
      <c r="P19" s="1"/>
      <c r="Q19" s="1"/>
      <c r="R19" s="1"/>
      <c r="S19" s="1"/>
      <c r="T19" s="1"/>
      <c r="U19" s="1"/>
    </row>
    <row r="20" spans="1:21" ht="21.75" thickBot="1" x14ac:dyDescent="0.4">
      <c r="A20" s="88"/>
      <c r="B20" s="176" t="s">
        <v>15</v>
      </c>
      <c r="C20" s="224" t="s">
        <v>226</v>
      </c>
      <c r="D20" s="225"/>
      <c r="E20" s="177"/>
      <c r="F20" s="177"/>
      <c r="G20" s="177"/>
      <c r="H20" s="177"/>
      <c r="I20" s="177"/>
      <c r="J20" s="1"/>
      <c r="K20" s="1"/>
      <c r="L20" s="1"/>
      <c r="M20" s="1"/>
      <c r="N20" s="1"/>
      <c r="O20" s="1"/>
      <c r="P20" s="1"/>
      <c r="Q20" s="1"/>
      <c r="R20" s="1"/>
      <c r="S20" s="1"/>
      <c r="T20" s="1"/>
      <c r="U20" s="1"/>
    </row>
    <row r="21" spans="1:21" ht="30" x14ac:dyDescent="0.25">
      <c r="A21" s="226" t="s">
        <v>19</v>
      </c>
      <c r="B21" s="228" t="s">
        <v>20</v>
      </c>
      <c r="C21" s="230" t="s">
        <v>227</v>
      </c>
      <c r="D21" s="232" t="s">
        <v>228</v>
      </c>
      <c r="E21" s="220" t="s">
        <v>229</v>
      </c>
      <c r="F21" s="222" t="s">
        <v>230</v>
      </c>
      <c r="G21" s="222" t="s">
        <v>231</v>
      </c>
      <c r="H21" s="97" t="s">
        <v>232</v>
      </c>
      <c r="I21" s="97" t="s">
        <v>233</v>
      </c>
      <c r="J21" s="1"/>
      <c r="K21" s="1"/>
      <c r="L21" s="1"/>
      <c r="M21" s="1"/>
      <c r="N21" s="1"/>
      <c r="O21" s="1"/>
      <c r="P21" s="1"/>
      <c r="Q21" s="1"/>
      <c r="R21" s="1"/>
      <c r="S21" s="1"/>
      <c r="T21" s="1"/>
      <c r="U21" s="1"/>
    </row>
    <row r="22" spans="1:21" x14ac:dyDescent="0.25">
      <c r="A22" s="227"/>
      <c r="B22" s="229"/>
      <c r="C22" s="231"/>
      <c r="D22" s="223"/>
      <c r="E22" s="221"/>
      <c r="F22" s="223"/>
      <c r="G22" s="223"/>
      <c r="H22" s="178"/>
      <c r="I22" s="178"/>
      <c r="J22" s="1"/>
      <c r="K22" s="1"/>
      <c r="L22" s="1"/>
      <c r="M22" s="1"/>
      <c r="N22" s="1"/>
      <c r="O22" s="1"/>
      <c r="P22" s="1"/>
      <c r="Q22" s="1"/>
      <c r="R22" s="1"/>
      <c r="S22" s="1"/>
      <c r="T22" s="1"/>
      <c r="U22" s="1"/>
    </row>
    <row r="23" spans="1:21" ht="45" x14ac:dyDescent="0.25">
      <c r="A23" s="116" t="s">
        <v>73</v>
      </c>
      <c r="B23" s="179" t="s">
        <v>234</v>
      </c>
      <c r="C23" s="180" t="s">
        <v>235</v>
      </c>
      <c r="D23" s="180" t="s">
        <v>236</v>
      </c>
      <c r="E23" s="181" t="s">
        <v>237</v>
      </c>
      <c r="F23" s="182" t="s">
        <v>238</v>
      </c>
      <c r="G23" s="120" t="s">
        <v>239</v>
      </c>
      <c r="H23" s="183" t="s">
        <v>240</v>
      </c>
      <c r="I23" s="120" t="s">
        <v>241</v>
      </c>
      <c r="J23" s="1"/>
      <c r="K23" s="1"/>
      <c r="L23" s="1"/>
      <c r="M23" s="1"/>
      <c r="N23" s="1"/>
      <c r="O23" s="1"/>
      <c r="P23" s="1"/>
      <c r="Q23" s="1"/>
      <c r="R23" s="1"/>
      <c r="S23" s="1"/>
      <c r="T23" s="1"/>
      <c r="U23" s="1"/>
    </row>
    <row r="24" spans="1:21" ht="30" x14ac:dyDescent="0.25">
      <c r="A24" s="116"/>
      <c r="B24" s="184"/>
      <c r="C24" s="180" t="s">
        <v>242</v>
      </c>
      <c r="D24" s="180" t="s">
        <v>243</v>
      </c>
      <c r="E24" s="181" t="s">
        <v>244</v>
      </c>
      <c r="F24" s="182" t="s">
        <v>245</v>
      </c>
      <c r="G24" s="120"/>
      <c r="H24" s="120"/>
      <c r="I24" s="118" t="s">
        <v>139</v>
      </c>
      <c r="J24" s="1"/>
      <c r="K24" s="1"/>
      <c r="L24" s="1"/>
      <c r="M24" s="1"/>
      <c r="N24" s="1"/>
      <c r="O24" s="1"/>
      <c r="P24" s="1"/>
      <c r="Q24" s="1"/>
      <c r="R24" s="1"/>
      <c r="S24" s="1"/>
      <c r="T24" s="1"/>
      <c r="U24" s="1"/>
    </row>
    <row r="25" spans="1:21" ht="30" x14ac:dyDescent="0.25">
      <c r="A25" s="116"/>
      <c r="B25" s="184"/>
      <c r="C25" s="184"/>
      <c r="D25" s="180" t="s">
        <v>246</v>
      </c>
      <c r="E25" s="181" t="s">
        <v>198</v>
      </c>
      <c r="F25" s="182" t="s">
        <v>247</v>
      </c>
      <c r="G25" s="118"/>
      <c r="H25" s="118"/>
      <c r="I25" s="123"/>
      <c r="J25" s="1"/>
      <c r="K25" s="1"/>
      <c r="L25" s="1"/>
      <c r="M25" s="1"/>
      <c r="N25" s="1"/>
      <c r="O25" s="1"/>
      <c r="P25" s="1"/>
      <c r="Q25" s="1"/>
      <c r="R25" s="1"/>
      <c r="S25" s="1"/>
      <c r="T25" s="1"/>
      <c r="U25" s="1"/>
    </row>
    <row r="26" spans="1:21" ht="30" x14ac:dyDescent="0.25">
      <c r="A26" s="116"/>
      <c r="B26" s="184"/>
      <c r="C26" s="184"/>
      <c r="D26" s="180" t="s">
        <v>248</v>
      </c>
      <c r="E26" s="181" t="s">
        <v>249</v>
      </c>
      <c r="F26" s="182" t="s">
        <v>250</v>
      </c>
      <c r="G26" s="118"/>
      <c r="H26" s="118"/>
      <c r="I26" s="123"/>
      <c r="J26" s="1"/>
      <c r="K26" s="1"/>
      <c r="L26" s="1"/>
      <c r="M26" s="1"/>
      <c r="N26" s="1"/>
      <c r="O26" s="1"/>
      <c r="P26" s="1"/>
      <c r="Q26" s="1"/>
      <c r="R26" s="1"/>
      <c r="S26" s="1"/>
      <c r="T26" s="1"/>
      <c r="U26" s="1"/>
    </row>
    <row r="27" spans="1:21" ht="45" x14ac:dyDescent="0.25">
      <c r="A27" s="116"/>
      <c r="B27" s="184"/>
      <c r="C27" s="184"/>
      <c r="D27" s="180" t="s">
        <v>251</v>
      </c>
      <c r="E27" s="181" t="s">
        <v>252</v>
      </c>
      <c r="F27" s="185" t="s">
        <v>253</v>
      </c>
      <c r="G27" s="123"/>
      <c r="H27" s="123"/>
      <c r="I27" s="119" t="s">
        <v>165</v>
      </c>
      <c r="J27" s="1"/>
      <c r="K27" s="1"/>
      <c r="L27" s="1"/>
      <c r="M27" s="1"/>
      <c r="N27" s="1"/>
      <c r="O27" s="1"/>
      <c r="P27" s="1"/>
      <c r="Q27" s="1"/>
      <c r="R27" s="1"/>
      <c r="S27" s="1"/>
      <c r="T27" s="1"/>
      <c r="U27" s="1"/>
    </row>
    <row r="28" spans="1:21" x14ac:dyDescent="0.25">
      <c r="A28" s="116"/>
      <c r="B28" s="184"/>
      <c r="C28" s="184"/>
      <c r="D28" s="180" t="s">
        <v>254</v>
      </c>
      <c r="E28" s="141"/>
      <c r="F28" s="123"/>
      <c r="G28" s="123"/>
      <c r="H28" s="123"/>
      <c r="I28" s="119" t="s">
        <v>176</v>
      </c>
      <c r="J28" s="1"/>
      <c r="K28" s="1"/>
      <c r="L28" s="1"/>
      <c r="M28" s="1"/>
      <c r="N28" s="1"/>
      <c r="O28" s="1"/>
      <c r="P28" s="1"/>
      <c r="Q28" s="1"/>
      <c r="R28" s="1"/>
      <c r="S28" s="1"/>
      <c r="T28" s="1"/>
      <c r="U28" s="1"/>
    </row>
    <row r="29" spans="1:21" x14ac:dyDescent="0.25">
      <c r="A29" s="116"/>
      <c r="B29" s="184"/>
      <c r="C29" s="184"/>
      <c r="D29" s="180" t="s">
        <v>255</v>
      </c>
      <c r="E29" s="141"/>
      <c r="F29" s="186"/>
      <c r="G29" s="187"/>
      <c r="H29" s="187"/>
      <c r="I29" s="187"/>
      <c r="J29" s="1"/>
      <c r="K29" s="1"/>
      <c r="L29" s="1"/>
      <c r="M29" s="1"/>
      <c r="N29" s="1"/>
      <c r="O29" s="1"/>
      <c r="P29" s="1"/>
      <c r="Q29" s="1"/>
      <c r="R29" s="1"/>
      <c r="S29" s="1"/>
      <c r="T29" s="1"/>
      <c r="U29" s="1"/>
    </row>
    <row r="30" spans="1:21" x14ac:dyDescent="0.25">
      <c r="A30" s="116"/>
      <c r="B30" s="184"/>
      <c r="C30" s="184"/>
      <c r="D30" s="188" t="s">
        <v>256</v>
      </c>
      <c r="E30" s="141"/>
      <c r="F30" s="123"/>
      <c r="G30" s="123"/>
      <c r="H30" s="123"/>
      <c r="I30" s="123"/>
      <c r="J30" s="1"/>
      <c r="K30" s="1"/>
      <c r="L30" s="1"/>
      <c r="M30" s="1"/>
      <c r="N30" s="1"/>
      <c r="O30" s="1"/>
      <c r="P30" s="1"/>
      <c r="Q30" s="1"/>
      <c r="R30" s="1"/>
      <c r="S30" s="1"/>
      <c r="T30" s="1"/>
      <c r="U30" s="1"/>
    </row>
    <row r="31" spans="1:21" x14ac:dyDescent="0.25">
      <c r="A31" s="116"/>
      <c r="B31" s="184"/>
      <c r="C31" s="184"/>
      <c r="D31" s="180" t="s">
        <v>257</v>
      </c>
      <c r="E31" s="141"/>
      <c r="F31" s="123"/>
      <c r="G31" s="123"/>
      <c r="H31" s="123"/>
      <c r="I31" s="123"/>
      <c r="J31" s="1"/>
      <c r="K31" s="1"/>
      <c r="L31" s="1"/>
      <c r="M31" s="1"/>
      <c r="N31" s="1"/>
      <c r="O31" s="1"/>
      <c r="P31" s="1"/>
      <c r="Q31" s="1"/>
      <c r="R31" s="1"/>
      <c r="S31" s="1"/>
      <c r="T31" s="1"/>
      <c r="U31" s="1"/>
    </row>
    <row r="32" spans="1:21" x14ac:dyDescent="0.25">
      <c r="A32" s="116"/>
      <c r="B32" s="184"/>
      <c r="C32" s="184"/>
      <c r="D32" s="180" t="s">
        <v>258</v>
      </c>
      <c r="E32" s="141"/>
      <c r="F32" s="123"/>
      <c r="G32" s="123"/>
      <c r="H32" s="123"/>
      <c r="I32" s="123"/>
      <c r="J32" s="1"/>
      <c r="K32" s="1"/>
      <c r="L32" s="1"/>
      <c r="M32" s="1"/>
      <c r="N32" s="1"/>
      <c r="O32" s="1"/>
      <c r="P32" s="1"/>
      <c r="Q32" s="1"/>
      <c r="R32" s="1"/>
      <c r="S32" s="1"/>
      <c r="T32" s="1"/>
      <c r="U32" s="1"/>
    </row>
    <row r="33" spans="1:21" x14ac:dyDescent="0.25">
      <c r="A33" s="116"/>
      <c r="B33" s="184"/>
      <c r="C33" s="184"/>
      <c r="D33" s="184"/>
      <c r="E33" s="141"/>
      <c r="F33" s="123"/>
      <c r="G33" s="123"/>
      <c r="H33" s="123"/>
      <c r="I33" s="123"/>
      <c r="J33" s="1"/>
      <c r="K33" s="1"/>
      <c r="L33" s="1"/>
      <c r="M33" s="1"/>
      <c r="N33" s="1"/>
      <c r="O33" s="1"/>
      <c r="P33" s="1"/>
      <c r="Q33" s="1"/>
      <c r="R33" s="1"/>
      <c r="S33" s="1"/>
      <c r="T33" s="1"/>
      <c r="U33" s="1"/>
    </row>
    <row r="34" spans="1:21" x14ac:dyDescent="0.25">
      <c r="A34" s="116"/>
      <c r="B34" s="184"/>
      <c r="C34" s="184"/>
      <c r="D34" s="184"/>
      <c r="E34" s="141"/>
      <c r="F34" s="123"/>
      <c r="G34" s="123"/>
      <c r="H34" s="123"/>
      <c r="I34" s="123"/>
      <c r="J34" s="1"/>
      <c r="K34" s="1"/>
      <c r="L34" s="1"/>
      <c r="M34" s="1"/>
      <c r="N34" s="1"/>
      <c r="O34" s="1"/>
      <c r="P34" s="1"/>
      <c r="Q34" s="1"/>
      <c r="R34" s="1"/>
      <c r="S34" s="1"/>
      <c r="T34" s="1"/>
      <c r="U34" s="1"/>
    </row>
    <row r="35" spans="1:21" ht="15.75" thickBot="1" x14ac:dyDescent="0.3">
      <c r="A35" s="116"/>
      <c r="B35" s="189"/>
      <c r="C35" s="189"/>
      <c r="D35" s="189"/>
      <c r="E35" s="159"/>
      <c r="F35" s="155"/>
      <c r="G35" s="155"/>
      <c r="H35" s="155"/>
      <c r="I35" s="155"/>
      <c r="J35" s="1"/>
      <c r="K35" s="1"/>
      <c r="L35" s="1"/>
      <c r="M35" s="1"/>
      <c r="N35" s="1"/>
      <c r="O35" s="1"/>
      <c r="P35" s="1"/>
      <c r="Q35" s="1"/>
      <c r="R35" s="1"/>
      <c r="S35" s="1"/>
      <c r="T35" s="1"/>
      <c r="U35" s="1"/>
    </row>
    <row r="36" spans="1:21" x14ac:dyDescent="0.25">
      <c r="A36" s="169" t="s">
        <v>217</v>
      </c>
      <c r="B36" s="34" t="s">
        <v>211</v>
      </c>
      <c r="C36" s="37" t="s">
        <v>235</v>
      </c>
      <c r="D36" s="36" t="s">
        <v>236</v>
      </c>
      <c r="E36" s="30" t="s">
        <v>237</v>
      </c>
      <c r="F36" s="27" t="s">
        <v>263</v>
      </c>
      <c r="G36" s="18">
        <v>100</v>
      </c>
      <c r="H36" s="58" t="str">
        <f>IFERROR(IF(F36='Units List'!$B$10,'Units List'!$C$10,IF(E36=$E$25,VLOOKUP(F36,'Units List'!$B$4:$C$7,2,FALSE),VLOOKUP(E36,'Units List'!$A$2:$C$9,3,FALSE))),"")</f>
        <v>cyd</v>
      </c>
      <c r="I36" s="18" t="s">
        <v>176</v>
      </c>
      <c r="J36" s="1"/>
      <c r="K36" s="1"/>
      <c r="L36" s="1"/>
      <c r="M36" s="1"/>
      <c r="N36" s="1"/>
      <c r="O36" s="1"/>
      <c r="P36" s="1"/>
      <c r="Q36" s="1"/>
      <c r="R36" s="1"/>
      <c r="S36" s="1"/>
      <c r="T36" s="1"/>
      <c r="U36" s="1"/>
    </row>
    <row r="37" spans="1:21" x14ac:dyDescent="0.25">
      <c r="A37" s="170" t="s">
        <v>308</v>
      </c>
      <c r="B37" s="34" t="s">
        <v>211</v>
      </c>
      <c r="C37" s="37" t="s">
        <v>235</v>
      </c>
      <c r="D37" s="36" t="s">
        <v>236</v>
      </c>
      <c r="E37" s="30" t="s">
        <v>244</v>
      </c>
      <c r="F37" s="27" t="s">
        <v>264</v>
      </c>
      <c r="G37" s="18">
        <v>10</v>
      </c>
      <c r="H37" s="58" t="str">
        <f>IFERROR(IF(F37='Units List'!$B$10,'Units List'!$C$10,IF(E37=$E$25,VLOOKUP(F37,'Units List'!$B$4:$C$7,2,FALSE),VLOOKUP(E37,'Units List'!$A$2:$C$9,3,FALSE))),"")</f>
        <v>tons</v>
      </c>
      <c r="I37" s="18" t="s">
        <v>176</v>
      </c>
      <c r="J37" s="1"/>
      <c r="K37" s="1"/>
      <c r="L37" s="1"/>
      <c r="M37" s="1"/>
      <c r="N37" s="1"/>
      <c r="O37" s="1"/>
      <c r="P37" s="1"/>
      <c r="Q37" s="1"/>
      <c r="R37" s="1"/>
      <c r="S37" s="1"/>
      <c r="T37" s="1"/>
      <c r="U37" s="1"/>
    </row>
    <row r="38" spans="1:21" x14ac:dyDescent="0.25">
      <c r="A38" s="168"/>
      <c r="B38" s="34" t="s">
        <v>211</v>
      </c>
      <c r="C38" s="37" t="s">
        <v>235</v>
      </c>
      <c r="D38" s="36" t="s">
        <v>243</v>
      </c>
      <c r="E38" s="30" t="s">
        <v>237</v>
      </c>
      <c r="F38" s="27" t="s">
        <v>263</v>
      </c>
      <c r="G38" s="18">
        <v>100</v>
      </c>
      <c r="H38" s="58" t="str">
        <f>IFERROR(IF(F38='Units List'!$B$10,'Units List'!$C$10,IF(E38=$E$25,VLOOKUP(F38,'Units List'!$B$4:$C$7,2,FALSE),VLOOKUP(E38,'Units List'!$A$2:$C$9,3,FALSE))),"")</f>
        <v>cyd</v>
      </c>
      <c r="I38" s="18" t="s">
        <v>176</v>
      </c>
      <c r="J38" s="1"/>
      <c r="K38" s="1"/>
      <c r="L38" s="1"/>
      <c r="M38" s="1"/>
      <c r="N38" s="1"/>
      <c r="O38" s="1"/>
      <c r="P38" s="1"/>
      <c r="Q38" s="1"/>
      <c r="R38" s="1"/>
      <c r="S38" s="1"/>
      <c r="T38" s="1"/>
      <c r="U38" s="1"/>
    </row>
    <row r="39" spans="1:21" x14ac:dyDescent="0.25">
      <c r="A39" s="168"/>
      <c r="B39" s="34" t="s">
        <v>211</v>
      </c>
      <c r="C39" s="37" t="s">
        <v>235</v>
      </c>
      <c r="D39" s="36" t="s">
        <v>243</v>
      </c>
      <c r="E39" s="30" t="s">
        <v>244</v>
      </c>
      <c r="F39" s="27" t="s">
        <v>264</v>
      </c>
      <c r="G39" s="18">
        <v>10</v>
      </c>
      <c r="H39" s="58" t="str">
        <f>IFERROR(IF(F39='Units List'!$B$10,'Units List'!$C$10,IF(E39=$E$25,VLOOKUP(F39,'Units List'!$B$4:$C$7,2,FALSE),VLOOKUP(E39,'Units List'!$A$2:$C$9,3,FALSE))),"")</f>
        <v>tons</v>
      </c>
      <c r="I39" s="18" t="s">
        <v>176</v>
      </c>
      <c r="J39" s="1"/>
      <c r="K39" s="1"/>
      <c r="L39" s="1"/>
      <c r="M39" s="1"/>
      <c r="N39" s="1"/>
      <c r="O39" s="1"/>
      <c r="P39" s="1"/>
      <c r="Q39" s="1"/>
      <c r="R39" s="1"/>
      <c r="S39" s="1"/>
      <c r="T39" s="1"/>
      <c r="U39" s="1"/>
    </row>
    <row r="40" spans="1:21" x14ac:dyDescent="0.25">
      <c r="A40" s="168"/>
      <c r="B40" s="34" t="s">
        <v>211</v>
      </c>
      <c r="C40" s="37" t="s">
        <v>235</v>
      </c>
      <c r="D40" s="36" t="s">
        <v>259</v>
      </c>
      <c r="E40" s="30" t="s">
        <v>237</v>
      </c>
      <c r="F40" s="27" t="s">
        <v>265</v>
      </c>
      <c r="G40" s="18">
        <v>100</v>
      </c>
      <c r="H40" s="58" t="str">
        <f>IFERROR(IF(F40='Units List'!$B$10,'Units List'!$C$10,IF(E40=$E$25,VLOOKUP(F40,'Units List'!$B$4:$C$7,2,FALSE),VLOOKUP(E40,'Units List'!$A$2:$C$9,3,FALSE))),"")</f>
        <v>cyd</v>
      </c>
      <c r="I40" s="18" t="s">
        <v>176</v>
      </c>
      <c r="J40" s="1"/>
      <c r="K40" s="1"/>
      <c r="L40" s="1"/>
      <c r="M40" s="1"/>
      <c r="N40" s="1"/>
      <c r="O40" s="1"/>
      <c r="P40" s="1"/>
      <c r="Q40" s="1"/>
      <c r="R40" s="1"/>
      <c r="S40" s="1"/>
      <c r="T40" s="1"/>
      <c r="U40" s="1"/>
    </row>
    <row r="41" spans="1:21" x14ac:dyDescent="0.25">
      <c r="A41" s="168"/>
      <c r="B41" s="34" t="s">
        <v>211</v>
      </c>
      <c r="C41" s="37" t="s">
        <v>235</v>
      </c>
      <c r="D41" s="36" t="s">
        <v>259</v>
      </c>
      <c r="E41" s="30" t="s">
        <v>244</v>
      </c>
      <c r="F41" s="27" t="s">
        <v>264</v>
      </c>
      <c r="G41" s="18">
        <v>10</v>
      </c>
      <c r="H41" s="58" t="str">
        <f>IFERROR(IF(F41='Units List'!$B$10,'Units List'!$C$10,IF(E41=$E$25,VLOOKUP(F41,'Units List'!$B$4:$C$7,2,FALSE),VLOOKUP(E41,'Units List'!$A$2:$C$9,3,FALSE))),"")</f>
        <v>tons</v>
      </c>
      <c r="I41" s="18" t="s">
        <v>176</v>
      </c>
      <c r="J41" s="1"/>
      <c r="K41" s="1"/>
      <c r="L41" s="1"/>
      <c r="M41" s="1"/>
      <c r="N41" s="1"/>
      <c r="O41" s="1"/>
      <c r="P41" s="1"/>
      <c r="Q41" s="1"/>
      <c r="R41" s="1"/>
      <c r="S41" s="1"/>
      <c r="T41" s="1"/>
      <c r="U41" s="1"/>
    </row>
    <row r="42" spans="1:21" x14ac:dyDescent="0.25">
      <c r="A42" s="168"/>
      <c r="B42" s="34" t="s">
        <v>211</v>
      </c>
      <c r="C42" s="37" t="s">
        <v>242</v>
      </c>
      <c r="D42" s="36" t="s">
        <v>248</v>
      </c>
      <c r="E42" s="30" t="s">
        <v>237</v>
      </c>
      <c r="F42" s="27" t="s">
        <v>263</v>
      </c>
      <c r="G42" s="18">
        <v>1000</v>
      </c>
      <c r="H42" s="58" t="str">
        <f>IFERROR(IF(F42='Units List'!$B$10,'Units List'!$C$10,IF(E42=$E$25,VLOOKUP(F42,'Units List'!$B$4:$C$7,2,FALSE),VLOOKUP(E42,'Units List'!$A$2:$C$9,3,FALSE))),"")</f>
        <v>cyd</v>
      </c>
      <c r="I42" s="18" t="s">
        <v>176</v>
      </c>
      <c r="J42" s="1"/>
      <c r="K42" s="1"/>
      <c r="L42" s="1"/>
      <c r="M42" s="1"/>
      <c r="N42" s="1"/>
      <c r="O42" s="1"/>
      <c r="P42" s="1"/>
      <c r="Q42" s="1"/>
      <c r="R42" s="1"/>
      <c r="S42" s="1"/>
      <c r="T42" s="1"/>
      <c r="U42" s="1"/>
    </row>
    <row r="43" spans="1:21" x14ac:dyDescent="0.25">
      <c r="A43" s="168"/>
      <c r="B43" s="34" t="s">
        <v>211</v>
      </c>
      <c r="C43" s="37" t="s">
        <v>242</v>
      </c>
      <c r="D43" s="36" t="s">
        <v>248</v>
      </c>
      <c r="E43" s="30" t="s">
        <v>244</v>
      </c>
      <c r="F43" s="27" t="s">
        <v>266</v>
      </c>
      <c r="G43" s="18">
        <v>50</v>
      </c>
      <c r="H43" s="58" t="str">
        <f>IFERROR(IF(F43='Units List'!$B$10,'Units List'!$C$10,IF(E43=$E$25,VLOOKUP(F43,'Units List'!$B$4:$C$7,2,FALSE),VLOOKUP(E43,'Units List'!$A$2:$C$9,3,FALSE))),"")</f>
        <v>tons</v>
      </c>
      <c r="I43" s="18" t="s">
        <v>176</v>
      </c>
      <c r="J43" s="1"/>
      <c r="K43" s="1"/>
      <c r="L43" s="1"/>
      <c r="M43" s="1"/>
      <c r="N43" s="1"/>
      <c r="O43" s="1"/>
      <c r="P43" s="1"/>
      <c r="Q43" s="1"/>
      <c r="R43" s="1"/>
      <c r="S43" s="1"/>
      <c r="T43" s="1"/>
      <c r="U43" s="1"/>
    </row>
    <row r="44" spans="1:21" x14ac:dyDescent="0.25">
      <c r="A44" s="168"/>
      <c r="B44" s="34" t="s">
        <v>211</v>
      </c>
      <c r="C44" s="37" t="s">
        <v>242</v>
      </c>
      <c r="D44" s="36" t="s">
        <v>254</v>
      </c>
      <c r="E44" s="30" t="s">
        <v>237</v>
      </c>
      <c r="F44" s="27" t="s">
        <v>263</v>
      </c>
      <c r="G44" s="18">
        <v>50</v>
      </c>
      <c r="H44" s="58" t="str">
        <f>IFERROR(IF(F44='Units List'!$B$10,'Units List'!$C$10,IF(E44=$E$25,VLOOKUP(F44,'Units List'!$B$4:$C$7,2,FALSE),VLOOKUP(E44,'Units List'!$A$2:$C$9,3,FALSE))),"")</f>
        <v>cyd</v>
      </c>
      <c r="I44" s="18" t="s">
        <v>176</v>
      </c>
      <c r="J44" s="1"/>
      <c r="K44" s="1"/>
      <c r="L44" s="1"/>
      <c r="M44" s="1"/>
      <c r="N44" s="1"/>
      <c r="O44" s="1"/>
      <c r="P44" s="1"/>
      <c r="Q44" s="1"/>
      <c r="R44" s="1"/>
      <c r="S44" s="1"/>
      <c r="T44" s="1"/>
      <c r="U44" s="1"/>
    </row>
    <row r="45" spans="1:21" x14ac:dyDescent="0.25">
      <c r="A45" s="168"/>
      <c r="B45" s="34" t="s">
        <v>211</v>
      </c>
      <c r="C45" s="37" t="s">
        <v>242</v>
      </c>
      <c r="D45" s="36" t="s">
        <v>254</v>
      </c>
      <c r="E45" s="30" t="s">
        <v>244</v>
      </c>
      <c r="F45" s="27" t="s">
        <v>264</v>
      </c>
      <c r="G45" s="18">
        <v>5</v>
      </c>
      <c r="H45" s="58" t="str">
        <f>IFERROR(IF(F45='Units List'!$B$10,'Units List'!$C$10,IF(E45=$E$25,VLOOKUP(F45,'Units List'!$B$4:$C$7,2,FALSE),VLOOKUP(E45,'Units List'!$A$2:$C$9,3,FALSE))),"")</f>
        <v>tons</v>
      </c>
      <c r="I45" s="18" t="s">
        <v>176</v>
      </c>
      <c r="J45" s="1"/>
      <c r="K45" s="1"/>
      <c r="L45" s="1"/>
      <c r="M45" s="1"/>
      <c r="N45" s="1"/>
      <c r="O45" s="1"/>
      <c r="P45" s="1"/>
      <c r="Q45" s="1"/>
      <c r="R45" s="1"/>
      <c r="S45" s="1"/>
      <c r="T45" s="1"/>
      <c r="U45" s="1"/>
    </row>
    <row r="46" spans="1:21" x14ac:dyDescent="0.25">
      <c r="A46" s="168"/>
      <c r="B46" s="34" t="s">
        <v>211</v>
      </c>
      <c r="C46" s="37" t="s">
        <v>242</v>
      </c>
      <c r="D46" s="36" t="s">
        <v>261</v>
      </c>
      <c r="E46" s="30" t="s">
        <v>237</v>
      </c>
      <c r="F46" s="27" t="s">
        <v>267</v>
      </c>
      <c r="G46" s="18">
        <v>50</v>
      </c>
      <c r="H46" s="58" t="str">
        <f>IFERROR(IF(F46='Units List'!$B$10,'Units List'!$C$10,IF(E46=$E$25,VLOOKUP(F46,'Units List'!$B$4:$C$7,2,FALSE),VLOOKUP(E46,'Units List'!$A$2:$C$9,3,FALSE))),"")</f>
        <v>cyd</v>
      </c>
      <c r="I46" s="18" t="s">
        <v>165</v>
      </c>
      <c r="J46" s="1"/>
      <c r="K46" s="1"/>
      <c r="L46" s="1"/>
      <c r="M46" s="1"/>
      <c r="N46" s="1"/>
      <c r="O46" s="1"/>
      <c r="P46" s="1"/>
      <c r="Q46" s="1"/>
      <c r="R46" s="1"/>
      <c r="S46" s="1"/>
      <c r="T46" s="1"/>
      <c r="U46" s="1"/>
    </row>
    <row r="47" spans="1:21" x14ac:dyDescent="0.25">
      <c r="A47" s="168"/>
      <c r="B47" s="34" t="s">
        <v>211</v>
      </c>
      <c r="C47" s="37" t="s">
        <v>242</v>
      </c>
      <c r="D47" s="36" t="s">
        <v>261</v>
      </c>
      <c r="E47" s="30" t="s">
        <v>244</v>
      </c>
      <c r="F47" s="27" t="s">
        <v>264</v>
      </c>
      <c r="G47" s="18">
        <v>5</v>
      </c>
      <c r="H47" s="58" t="str">
        <f>IFERROR(IF(F47='Units List'!$B$10,'Units List'!$C$10,IF(E47=$E$25,VLOOKUP(F47,'Units List'!$B$4:$C$7,2,FALSE),VLOOKUP(E47,'Units List'!$A$2:$C$9,3,FALSE))),"")</f>
        <v>tons</v>
      </c>
      <c r="I47" s="18" t="s">
        <v>165</v>
      </c>
      <c r="J47" s="1"/>
      <c r="K47" s="1"/>
      <c r="L47" s="1"/>
      <c r="M47" s="1"/>
      <c r="N47" s="1"/>
      <c r="O47" s="1"/>
      <c r="P47" s="1"/>
      <c r="Q47" s="1"/>
      <c r="R47" s="1"/>
      <c r="S47" s="1"/>
      <c r="T47" s="1"/>
      <c r="U47" s="1"/>
    </row>
    <row r="48" spans="1:21" x14ac:dyDescent="0.25">
      <c r="A48" s="168"/>
      <c r="B48" s="34"/>
      <c r="C48" s="37"/>
      <c r="D48" s="36"/>
      <c r="E48" s="30"/>
      <c r="F48" s="27"/>
      <c r="G48" s="18"/>
      <c r="H48" s="58" t="str">
        <f>IFERROR(IF(F48='Units List'!$B$10,'Units List'!$C$10,IF(E48=$E$25,VLOOKUP(F48,'Units List'!$B$4:$C$7,2,FALSE),VLOOKUP(E48,'Units List'!$A$2:$C$9,3,FALSE))),"")</f>
        <v/>
      </c>
      <c r="I48" s="18"/>
      <c r="J48" s="1"/>
      <c r="K48" s="1"/>
      <c r="L48" s="1"/>
      <c r="M48" s="1"/>
      <c r="N48" s="1"/>
      <c r="O48" s="1"/>
      <c r="P48" s="1"/>
      <c r="Q48" s="1"/>
      <c r="R48" s="1"/>
      <c r="S48" s="1"/>
      <c r="T48" s="1"/>
      <c r="U48" s="1"/>
    </row>
    <row r="49" spans="1:21" x14ac:dyDescent="0.25">
      <c r="A49" s="168"/>
      <c r="B49" s="34" t="s">
        <v>218</v>
      </c>
      <c r="C49" s="37" t="s">
        <v>235</v>
      </c>
      <c r="D49" s="36" t="s">
        <v>236</v>
      </c>
      <c r="E49" s="30" t="s">
        <v>237</v>
      </c>
      <c r="F49" s="27" t="s">
        <v>265</v>
      </c>
      <c r="G49" s="18">
        <v>1000</v>
      </c>
      <c r="H49" s="58"/>
      <c r="I49" s="18"/>
      <c r="J49" s="1"/>
      <c r="K49" s="1"/>
      <c r="L49" s="1"/>
      <c r="M49" s="1"/>
      <c r="N49" s="1"/>
      <c r="O49" s="1"/>
      <c r="P49" s="1"/>
      <c r="Q49" s="1"/>
      <c r="R49" s="1"/>
      <c r="S49" s="1"/>
      <c r="T49" s="1"/>
      <c r="U49" s="1"/>
    </row>
    <row r="50" spans="1:21" x14ac:dyDescent="0.25">
      <c r="A50" s="168"/>
      <c r="B50" s="34" t="s">
        <v>218</v>
      </c>
      <c r="C50" s="37" t="s">
        <v>235</v>
      </c>
      <c r="D50" s="36" t="s">
        <v>236</v>
      </c>
      <c r="E50" s="30" t="s">
        <v>244</v>
      </c>
      <c r="F50" s="27" t="s">
        <v>264</v>
      </c>
      <c r="G50" s="18">
        <v>200</v>
      </c>
      <c r="H50" s="58"/>
      <c r="I50" s="18"/>
      <c r="J50" s="1"/>
      <c r="K50" s="1"/>
      <c r="L50" s="1"/>
      <c r="M50" s="1"/>
      <c r="N50" s="1"/>
      <c r="O50" s="1"/>
      <c r="P50" s="1"/>
      <c r="Q50" s="1"/>
      <c r="R50" s="1"/>
      <c r="S50" s="1"/>
      <c r="T50" s="1"/>
      <c r="U50" s="1"/>
    </row>
    <row r="51" spans="1:21" x14ac:dyDescent="0.25">
      <c r="A51" s="168"/>
      <c r="B51" s="34" t="s">
        <v>218</v>
      </c>
      <c r="C51" s="37" t="s">
        <v>242</v>
      </c>
      <c r="D51" s="36" t="s">
        <v>254</v>
      </c>
      <c r="E51" s="30" t="s">
        <v>249</v>
      </c>
      <c r="F51" s="27" t="s">
        <v>268</v>
      </c>
      <c r="G51" s="18">
        <v>50</v>
      </c>
      <c r="H51" s="58"/>
      <c r="I51" s="18"/>
      <c r="J51" s="1"/>
      <c r="K51" s="1"/>
      <c r="L51" s="1"/>
      <c r="M51" s="1"/>
      <c r="N51" s="1"/>
      <c r="O51" s="1"/>
      <c r="P51" s="1"/>
      <c r="Q51" s="1"/>
      <c r="R51" s="1"/>
      <c r="S51" s="1"/>
      <c r="T51" s="1"/>
      <c r="U51" s="1"/>
    </row>
    <row r="52" spans="1:21" x14ac:dyDescent="0.25">
      <c r="A52" s="168"/>
      <c r="B52" s="34" t="s">
        <v>218</v>
      </c>
      <c r="C52" s="37" t="s">
        <v>242</v>
      </c>
      <c r="D52" s="36" t="s">
        <v>254</v>
      </c>
      <c r="E52" s="30" t="s">
        <v>249</v>
      </c>
      <c r="F52" s="27" t="s">
        <v>268</v>
      </c>
      <c r="G52" s="18">
        <v>20</v>
      </c>
      <c r="H52" s="58"/>
      <c r="I52" s="18"/>
      <c r="J52" s="1"/>
      <c r="K52" s="1"/>
      <c r="L52" s="1"/>
      <c r="M52" s="1"/>
      <c r="N52" s="1"/>
      <c r="O52" s="1"/>
      <c r="P52" s="1"/>
      <c r="Q52" s="1"/>
      <c r="R52" s="1"/>
      <c r="S52" s="1"/>
      <c r="T52" s="1"/>
      <c r="U52" s="1"/>
    </row>
    <row r="53" spans="1:21" x14ac:dyDescent="0.25">
      <c r="A53" s="169"/>
      <c r="B53" s="34" t="s">
        <v>218</v>
      </c>
      <c r="C53" s="37" t="s">
        <v>242</v>
      </c>
      <c r="D53" s="36" t="s">
        <v>248</v>
      </c>
      <c r="E53" s="30" t="s">
        <v>237</v>
      </c>
      <c r="F53" s="27" t="s">
        <v>269</v>
      </c>
      <c r="G53" s="18">
        <v>1000</v>
      </c>
      <c r="H53" s="58"/>
      <c r="I53" s="18"/>
      <c r="J53" s="1"/>
      <c r="K53" s="1"/>
      <c r="L53" s="1"/>
      <c r="M53" s="1"/>
      <c r="N53" s="1"/>
      <c r="O53" s="1"/>
      <c r="P53" s="1"/>
      <c r="Q53" s="1"/>
      <c r="R53" s="1"/>
      <c r="S53" s="1"/>
      <c r="T53" s="1"/>
      <c r="U53" s="1"/>
    </row>
    <row r="54" spans="1:21" x14ac:dyDescent="0.25">
      <c r="A54" s="168"/>
      <c r="B54" s="34" t="s">
        <v>218</v>
      </c>
      <c r="C54" s="37" t="s">
        <v>242</v>
      </c>
      <c r="D54" s="36" t="s">
        <v>248</v>
      </c>
      <c r="E54" s="30" t="s">
        <v>249</v>
      </c>
      <c r="F54" s="27" t="s">
        <v>270</v>
      </c>
      <c r="G54" s="18">
        <v>25</v>
      </c>
      <c r="H54" s="58"/>
      <c r="I54" s="18"/>
      <c r="J54" s="1"/>
      <c r="K54" s="1"/>
      <c r="L54" s="1"/>
      <c r="M54" s="1"/>
      <c r="N54" s="1"/>
      <c r="O54" s="1"/>
      <c r="P54" s="1"/>
      <c r="Q54" s="1"/>
      <c r="R54" s="1"/>
      <c r="S54" s="1"/>
      <c r="T54" s="1"/>
      <c r="U54" s="1"/>
    </row>
    <row r="55" spans="1:21" x14ac:dyDescent="0.25">
      <c r="A55" s="168"/>
      <c r="B55" s="34" t="s">
        <v>218</v>
      </c>
      <c r="C55" s="37" t="s">
        <v>242</v>
      </c>
      <c r="D55" s="36" t="s">
        <v>248</v>
      </c>
      <c r="E55" s="30" t="s">
        <v>244</v>
      </c>
      <c r="F55" s="27" t="s">
        <v>271</v>
      </c>
      <c r="G55" s="18">
        <v>50</v>
      </c>
      <c r="H55" s="58"/>
      <c r="I55" s="18"/>
      <c r="J55" s="1"/>
      <c r="K55" s="1"/>
      <c r="L55" s="1"/>
      <c r="M55" s="1"/>
      <c r="N55" s="1"/>
      <c r="O55" s="1"/>
      <c r="P55" s="1"/>
      <c r="Q55" s="1"/>
      <c r="R55" s="1"/>
      <c r="S55" s="1"/>
      <c r="T55" s="1"/>
      <c r="U55" s="1"/>
    </row>
    <row r="56" spans="1:21" x14ac:dyDescent="0.25">
      <c r="A56" s="168"/>
      <c r="B56" s="34" t="s">
        <v>218</v>
      </c>
      <c r="C56" s="37" t="s">
        <v>242</v>
      </c>
      <c r="D56" s="36" t="s">
        <v>251</v>
      </c>
      <c r="E56" s="30" t="s">
        <v>249</v>
      </c>
      <c r="F56" s="27" t="s">
        <v>272</v>
      </c>
      <c r="G56" s="18">
        <v>500</v>
      </c>
      <c r="H56" s="58"/>
      <c r="I56" s="18"/>
      <c r="J56" s="1"/>
      <c r="K56" s="1"/>
      <c r="L56" s="1"/>
      <c r="M56" s="1"/>
      <c r="N56" s="1"/>
      <c r="O56" s="1"/>
      <c r="P56" s="1"/>
      <c r="Q56" s="1"/>
      <c r="R56" s="1"/>
      <c r="S56" s="1"/>
      <c r="T56" s="1"/>
      <c r="U56" s="1"/>
    </row>
    <row r="57" spans="1:21" x14ac:dyDescent="0.25">
      <c r="A57" s="168"/>
      <c r="B57" s="34" t="s">
        <v>218</v>
      </c>
      <c r="C57" s="37" t="s">
        <v>242</v>
      </c>
      <c r="D57" s="36" t="s">
        <v>255</v>
      </c>
      <c r="E57" s="30" t="s">
        <v>249</v>
      </c>
      <c r="F57" s="27" t="s">
        <v>273</v>
      </c>
      <c r="G57" s="18">
        <v>100</v>
      </c>
      <c r="H57" s="58"/>
      <c r="I57" s="18"/>
      <c r="J57" s="1"/>
      <c r="K57" s="1"/>
      <c r="L57" s="1"/>
      <c r="M57" s="1"/>
      <c r="N57" s="1"/>
      <c r="O57" s="1"/>
      <c r="P57" s="1"/>
      <c r="Q57" s="1"/>
      <c r="R57" s="1"/>
      <c r="S57" s="1"/>
      <c r="T57" s="1"/>
      <c r="U57" s="1"/>
    </row>
    <row r="58" spans="1:21" x14ac:dyDescent="0.25">
      <c r="A58" s="168"/>
      <c r="B58" s="34"/>
      <c r="C58" s="37"/>
      <c r="D58" s="36"/>
      <c r="E58" s="30"/>
      <c r="F58" s="27"/>
      <c r="G58" s="18"/>
      <c r="H58" s="58"/>
      <c r="I58" s="18"/>
      <c r="J58" s="1"/>
      <c r="K58" s="1"/>
      <c r="L58" s="1"/>
      <c r="M58" s="1"/>
      <c r="N58" s="1"/>
      <c r="O58" s="1"/>
      <c r="P58" s="1"/>
      <c r="Q58" s="1"/>
      <c r="R58" s="1"/>
      <c r="S58" s="1"/>
      <c r="T58" s="1"/>
      <c r="U58" s="1"/>
    </row>
    <row r="59" spans="1:21" x14ac:dyDescent="0.25">
      <c r="A59" s="168"/>
      <c r="B59" s="34" t="s">
        <v>220</v>
      </c>
      <c r="C59" s="37" t="s">
        <v>235</v>
      </c>
      <c r="D59" s="36" t="s">
        <v>236</v>
      </c>
      <c r="E59" s="30" t="s">
        <v>237</v>
      </c>
      <c r="F59" s="27" t="s">
        <v>269</v>
      </c>
      <c r="G59" s="18">
        <v>50</v>
      </c>
      <c r="H59" s="58"/>
      <c r="I59" s="18"/>
      <c r="J59" s="1"/>
      <c r="K59" s="1"/>
      <c r="L59" s="1"/>
      <c r="M59" s="1"/>
      <c r="N59" s="1"/>
      <c r="O59" s="1"/>
      <c r="P59" s="1"/>
      <c r="Q59" s="1"/>
      <c r="R59" s="1"/>
      <c r="S59" s="1"/>
      <c r="T59" s="1"/>
      <c r="U59" s="1"/>
    </row>
    <row r="60" spans="1:21" x14ac:dyDescent="0.25">
      <c r="A60" s="168"/>
      <c r="B60" s="34" t="s">
        <v>220</v>
      </c>
      <c r="C60" s="37" t="s">
        <v>235</v>
      </c>
      <c r="D60" s="36" t="s">
        <v>236</v>
      </c>
      <c r="E60" s="30" t="s">
        <v>244</v>
      </c>
      <c r="F60" s="27" t="s">
        <v>264</v>
      </c>
      <c r="G60" s="18">
        <v>5</v>
      </c>
      <c r="H60" s="58"/>
      <c r="I60" s="18"/>
      <c r="J60" s="1"/>
      <c r="K60" s="1"/>
      <c r="L60" s="1"/>
      <c r="M60" s="1"/>
      <c r="N60" s="1"/>
      <c r="O60" s="1"/>
      <c r="P60" s="1"/>
      <c r="Q60" s="1"/>
      <c r="R60" s="1"/>
      <c r="S60" s="1"/>
      <c r="T60" s="1"/>
      <c r="U60" s="1"/>
    </row>
    <row r="61" spans="1:21" x14ac:dyDescent="0.25">
      <c r="A61" s="168"/>
      <c r="B61" s="34" t="s">
        <v>220</v>
      </c>
      <c r="C61" s="37" t="s">
        <v>235</v>
      </c>
      <c r="D61" s="36" t="s">
        <v>236</v>
      </c>
      <c r="E61" s="30" t="s">
        <v>249</v>
      </c>
      <c r="F61" s="27" t="s">
        <v>268</v>
      </c>
      <c r="G61" s="18">
        <v>20</v>
      </c>
      <c r="H61" s="58"/>
      <c r="I61" s="18"/>
      <c r="J61" s="1"/>
      <c r="K61" s="1"/>
      <c r="L61" s="1"/>
      <c r="M61" s="1"/>
      <c r="N61" s="1"/>
      <c r="O61" s="1"/>
      <c r="P61" s="1"/>
      <c r="Q61" s="1"/>
      <c r="R61" s="1"/>
      <c r="S61" s="1"/>
      <c r="T61" s="1"/>
      <c r="U61" s="1"/>
    </row>
    <row r="62" spans="1:21" x14ac:dyDescent="0.25">
      <c r="A62" s="168"/>
      <c r="B62" s="34" t="s">
        <v>220</v>
      </c>
      <c r="C62" s="37" t="s">
        <v>235</v>
      </c>
      <c r="D62" s="36" t="s">
        <v>259</v>
      </c>
      <c r="E62" s="30" t="s">
        <v>237</v>
      </c>
      <c r="F62" s="27" t="s">
        <v>265</v>
      </c>
      <c r="G62" s="18">
        <v>100</v>
      </c>
      <c r="H62" s="58"/>
      <c r="I62" s="18"/>
      <c r="J62" s="1"/>
      <c r="K62" s="1"/>
      <c r="L62" s="1"/>
      <c r="M62" s="1"/>
      <c r="N62" s="1"/>
      <c r="O62" s="1"/>
      <c r="P62" s="1"/>
      <c r="Q62" s="1"/>
      <c r="R62" s="1"/>
      <c r="S62" s="1"/>
      <c r="T62" s="1"/>
      <c r="U62" s="1"/>
    </row>
    <row r="63" spans="1:21" x14ac:dyDescent="0.25">
      <c r="A63" s="168"/>
      <c r="B63" s="34" t="s">
        <v>220</v>
      </c>
      <c r="C63" s="37" t="s">
        <v>235</v>
      </c>
      <c r="D63" s="36" t="s">
        <v>259</v>
      </c>
      <c r="E63" s="30" t="s">
        <v>244</v>
      </c>
      <c r="F63" s="27" t="s">
        <v>264</v>
      </c>
      <c r="G63" s="18">
        <v>10</v>
      </c>
      <c r="H63" s="58"/>
      <c r="I63" s="18"/>
      <c r="J63" s="1"/>
      <c r="K63" s="1"/>
      <c r="L63" s="1"/>
      <c r="M63" s="1"/>
      <c r="N63" s="1"/>
      <c r="O63" s="1"/>
      <c r="P63" s="1"/>
      <c r="Q63" s="1"/>
      <c r="R63" s="1"/>
      <c r="S63" s="1"/>
      <c r="T63" s="1"/>
      <c r="U63" s="1"/>
    </row>
    <row r="64" spans="1:21" x14ac:dyDescent="0.25">
      <c r="A64" s="168"/>
      <c r="B64" s="34" t="s">
        <v>220</v>
      </c>
      <c r="C64" s="37" t="s">
        <v>242</v>
      </c>
      <c r="D64" s="36" t="s">
        <v>254</v>
      </c>
      <c r="E64" s="30" t="s">
        <v>252</v>
      </c>
      <c r="F64" s="27" t="s">
        <v>262</v>
      </c>
      <c r="G64" s="18">
        <v>20</v>
      </c>
      <c r="H64" s="58"/>
      <c r="I64" s="18"/>
      <c r="J64" s="1"/>
      <c r="K64" s="1"/>
      <c r="L64" s="1"/>
      <c r="M64" s="1"/>
      <c r="N64" s="1"/>
      <c r="O64" s="1"/>
      <c r="P64" s="1"/>
      <c r="Q64" s="1"/>
      <c r="R64" s="1"/>
      <c r="S64" s="1"/>
      <c r="T64" s="1"/>
      <c r="U64" s="1"/>
    </row>
    <row r="65" spans="1:21" x14ac:dyDescent="0.25">
      <c r="A65" s="168"/>
      <c r="B65" s="34" t="s">
        <v>220</v>
      </c>
      <c r="C65" s="37" t="s">
        <v>242</v>
      </c>
      <c r="D65" s="36" t="s">
        <v>248</v>
      </c>
      <c r="E65" s="30" t="s">
        <v>252</v>
      </c>
      <c r="F65" s="27" t="s">
        <v>291</v>
      </c>
      <c r="G65" s="18">
        <v>200</v>
      </c>
      <c r="H65" s="58"/>
      <c r="I65" s="18"/>
      <c r="J65" s="1"/>
      <c r="K65" s="1"/>
      <c r="L65" s="1"/>
      <c r="M65" s="1"/>
      <c r="N65" s="1"/>
      <c r="O65" s="1"/>
      <c r="P65" s="1"/>
      <c r="Q65" s="1"/>
      <c r="R65" s="1"/>
      <c r="S65" s="1"/>
      <c r="T65" s="1"/>
      <c r="U65" s="1"/>
    </row>
    <row r="66" spans="1:21" x14ac:dyDescent="0.25">
      <c r="A66" s="168"/>
      <c r="B66" s="34" t="s">
        <v>220</v>
      </c>
      <c r="C66" s="37" t="s">
        <v>242</v>
      </c>
      <c r="D66" s="36" t="s">
        <v>260</v>
      </c>
      <c r="E66" s="30" t="s">
        <v>252</v>
      </c>
      <c r="F66" s="27" t="s">
        <v>275</v>
      </c>
      <c r="G66" s="18">
        <v>100</v>
      </c>
      <c r="H66" s="58"/>
      <c r="I66" s="18"/>
      <c r="J66" s="1"/>
      <c r="K66" s="1"/>
      <c r="L66" s="1"/>
      <c r="M66" s="1"/>
      <c r="N66" s="1"/>
      <c r="O66" s="1"/>
      <c r="P66" s="1"/>
      <c r="Q66" s="1"/>
      <c r="R66" s="1"/>
      <c r="S66" s="1"/>
      <c r="T66" s="1"/>
      <c r="U66" s="1"/>
    </row>
    <row r="67" spans="1:21" x14ac:dyDescent="0.25">
      <c r="A67" s="168"/>
      <c r="B67" s="34" t="s">
        <v>220</v>
      </c>
      <c r="C67" s="37" t="s">
        <v>242</v>
      </c>
      <c r="D67" s="36" t="s">
        <v>261</v>
      </c>
      <c r="E67" s="30" t="s">
        <v>252</v>
      </c>
      <c r="F67" s="27" t="s">
        <v>275</v>
      </c>
      <c r="G67" s="18">
        <v>100</v>
      </c>
      <c r="H67" s="58"/>
      <c r="I67" s="18"/>
      <c r="J67" s="1"/>
      <c r="K67" s="1"/>
      <c r="L67" s="1"/>
      <c r="M67" s="1"/>
      <c r="N67" s="1"/>
      <c r="O67" s="1"/>
      <c r="P67" s="1"/>
      <c r="Q67" s="1"/>
      <c r="R67" s="1"/>
      <c r="S67" s="1"/>
      <c r="T67" s="1"/>
      <c r="U67" s="1"/>
    </row>
    <row r="68" spans="1:21" x14ac:dyDescent="0.25">
      <c r="A68" s="168"/>
      <c r="B68" s="34"/>
      <c r="C68" s="37"/>
      <c r="D68" s="36"/>
      <c r="E68" s="30"/>
      <c r="F68" s="27"/>
      <c r="G68" s="18"/>
      <c r="H68" s="58" t="str">
        <f>IFERROR(IF(F68='Units List'!$B$10,'Units List'!$C$10,IF(E68=$E$25,VLOOKUP(F68,'Units List'!$B$4:$C$7,2,FALSE),VLOOKUP(E68,'Units List'!$A$2:$C$9,3,FALSE))),"")</f>
        <v/>
      </c>
      <c r="I68" s="18"/>
      <c r="J68" s="1"/>
      <c r="K68" s="1"/>
      <c r="L68" s="1"/>
      <c r="M68" s="1"/>
      <c r="N68" s="1"/>
      <c r="O68" s="1"/>
      <c r="P68" s="1"/>
      <c r="Q68" s="1"/>
      <c r="R68" s="1"/>
      <c r="S68" s="1"/>
      <c r="T68" s="1"/>
      <c r="U68" s="1"/>
    </row>
    <row r="69" spans="1:21" x14ac:dyDescent="0.25">
      <c r="A69" s="168"/>
      <c r="B69" s="29"/>
      <c r="C69" s="37"/>
      <c r="D69" s="36"/>
      <c r="E69" s="30"/>
      <c r="F69" s="27"/>
      <c r="G69" s="18"/>
      <c r="H69" s="58" t="str">
        <f>IFERROR(IF(F69='Units List'!$B$10,'Units List'!$C$10,IF(E69=$E$25,VLOOKUP(F69,'Units List'!$B$4:$C$7,2,FALSE),VLOOKUP(E69,'Units List'!$A$2:$C$9,3,FALSE))),"")</f>
        <v/>
      </c>
      <c r="I69" s="18"/>
      <c r="J69" s="1"/>
      <c r="K69" s="1"/>
      <c r="L69" s="1"/>
      <c r="M69" s="1"/>
      <c r="N69" s="1"/>
      <c r="O69" s="1"/>
      <c r="P69" s="1"/>
      <c r="Q69" s="1"/>
      <c r="R69" s="1"/>
      <c r="S69" s="1"/>
      <c r="T69" s="1"/>
      <c r="U69" s="1"/>
    </row>
    <row r="70" spans="1:21" x14ac:dyDescent="0.25">
      <c r="A70" s="169" t="s">
        <v>217</v>
      </c>
      <c r="B70" s="34"/>
      <c r="C70" s="37"/>
      <c r="D70" s="36"/>
      <c r="E70" s="30"/>
      <c r="F70" s="27"/>
      <c r="G70" s="18"/>
      <c r="H70" s="58" t="str">
        <f>IFERROR(IF(F70='Units List'!$B$10,'Units List'!$C$10,IF(E70=$E$25,VLOOKUP(F70,'Units List'!$B$4:$C$7,2,FALSE),VLOOKUP(E70,'Units List'!$A$2:$C$9,3,FALSE))),"")</f>
        <v/>
      </c>
      <c r="I70" s="18"/>
      <c r="J70" s="1"/>
      <c r="K70" s="1"/>
      <c r="L70" s="1"/>
      <c r="M70" s="1"/>
      <c r="N70" s="1"/>
      <c r="O70" s="1"/>
      <c r="P70" s="1"/>
      <c r="Q70" s="1"/>
      <c r="R70" s="1"/>
      <c r="S70" s="1"/>
      <c r="T70" s="1"/>
      <c r="U70" s="1"/>
    </row>
    <row r="71" spans="1:21" x14ac:dyDescent="0.25">
      <c r="A71" s="168"/>
      <c r="B71" s="34"/>
      <c r="C71" s="37"/>
      <c r="D71" s="36"/>
      <c r="E71" s="30"/>
      <c r="F71" s="27"/>
      <c r="G71" s="18"/>
      <c r="H71" s="58" t="str">
        <f>IFERROR(IF(F71='Units List'!$B$10,'Units List'!$C$10,IF(E71=$E$25,VLOOKUP(F71,'Units List'!$B$4:$C$7,2,FALSE),VLOOKUP(E71,'Units List'!$A$2:$C$9,3,FALSE))),"")</f>
        <v/>
      </c>
      <c r="I71" s="18"/>
      <c r="J71" s="1"/>
      <c r="K71" s="1"/>
      <c r="L71" s="1"/>
      <c r="M71" s="1"/>
      <c r="N71" s="1"/>
      <c r="O71" s="1"/>
      <c r="P71" s="1"/>
      <c r="Q71" s="1"/>
      <c r="R71" s="1"/>
      <c r="S71" s="1"/>
      <c r="T71" s="1"/>
      <c r="U71" s="1"/>
    </row>
    <row r="72" spans="1:21" x14ac:dyDescent="0.25">
      <c r="A72" s="168"/>
      <c r="B72" s="34"/>
      <c r="C72" s="37"/>
      <c r="D72" s="36"/>
      <c r="E72" s="30"/>
      <c r="F72" s="27"/>
      <c r="G72" s="18"/>
      <c r="H72" s="58" t="str">
        <f>IFERROR(IF(F72='Units List'!$B$10,'Units List'!$C$10,IF(E72=$E$25,VLOOKUP(F72,'Units List'!$B$4:$C$7,2,FALSE),VLOOKUP(E72,'Units List'!$A$2:$C$9,3,FALSE))),"")</f>
        <v/>
      </c>
      <c r="I72" s="18"/>
      <c r="J72" s="1"/>
      <c r="K72" s="1"/>
      <c r="L72" s="1"/>
      <c r="M72" s="1"/>
      <c r="N72" s="1"/>
      <c r="O72" s="1"/>
      <c r="P72" s="1"/>
      <c r="Q72" s="1"/>
      <c r="R72" s="1"/>
      <c r="S72" s="1"/>
      <c r="T72" s="1"/>
      <c r="U72" s="1"/>
    </row>
    <row r="73" spans="1:21" x14ac:dyDescent="0.25">
      <c r="A73" s="168"/>
      <c r="B73" s="34"/>
      <c r="C73" s="37"/>
      <c r="D73" s="36"/>
      <c r="E73" s="30"/>
      <c r="F73" s="27"/>
      <c r="G73" s="18"/>
      <c r="H73" s="58" t="str">
        <f>IFERROR(IF(F73='Units List'!$B$10,'Units List'!$C$10,IF(E73=$E$25,VLOOKUP(F73,'Units List'!$B$4:$C$7,2,FALSE),VLOOKUP(E73,'Units List'!$A$2:$C$9,3,FALSE))),"")</f>
        <v/>
      </c>
      <c r="I73" s="18"/>
      <c r="J73" s="1"/>
      <c r="K73" s="1"/>
      <c r="L73" s="1"/>
      <c r="M73" s="1"/>
      <c r="N73" s="1"/>
      <c r="O73" s="1"/>
      <c r="P73" s="1"/>
      <c r="Q73" s="1"/>
      <c r="R73" s="1"/>
      <c r="S73" s="1"/>
      <c r="T73" s="1"/>
      <c r="U73" s="1"/>
    </row>
    <row r="74" spans="1:21" x14ac:dyDescent="0.25">
      <c r="A74" s="168"/>
      <c r="B74" s="34"/>
      <c r="C74" s="37"/>
      <c r="D74" s="36"/>
      <c r="E74" s="30"/>
      <c r="F74" s="27"/>
      <c r="G74" s="18"/>
      <c r="H74" s="58" t="str">
        <f>IFERROR(IF(F74='Units List'!$B$10,'Units List'!$C$10,IF(E74=$E$25,VLOOKUP(F74,'Units List'!$B$4:$C$7,2,FALSE),VLOOKUP(E74,'Units List'!$A$2:$C$9,3,FALSE))),"")</f>
        <v/>
      </c>
      <c r="I74" s="18"/>
      <c r="J74" s="1"/>
      <c r="K74" s="1"/>
      <c r="L74" s="1"/>
      <c r="M74" s="1"/>
      <c r="N74" s="1"/>
      <c r="O74" s="1"/>
      <c r="P74" s="1"/>
      <c r="Q74" s="1"/>
      <c r="R74" s="1"/>
      <c r="S74" s="1"/>
      <c r="T74" s="1"/>
      <c r="U74" s="1"/>
    </row>
    <row r="75" spans="1:21" x14ac:dyDescent="0.25">
      <c r="A75" s="168"/>
      <c r="B75" s="34"/>
      <c r="C75" s="37"/>
      <c r="D75" s="36"/>
      <c r="E75" s="30"/>
      <c r="F75" s="27"/>
      <c r="G75" s="18"/>
      <c r="H75" s="58" t="str">
        <f>IFERROR(IF(F75='Units List'!$B$10,'Units List'!$C$10,IF(E75=$E$25,VLOOKUP(F75,'Units List'!$B$4:$C$7,2,FALSE),VLOOKUP(E75,'Units List'!$A$2:$C$9,3,FALSE))),"")</f>
        <v/>
      </c>
      <c r="I75" s="18"/>
      <c r="J75" s="1"/>
      <c r="K75" s="1"/>
      <c r="L75" s="1"/>
      <c r="M75" s="1"/>
      <c r="N75" s="1"/>
      <c r="O75" s="1"/>
      <c r="P75" s="1"/>
      <c r="Q75" s="1"/>
      <c r="R75" s="1"/>
      <c r="S75" s="1"/>
      <c r="T75" s="1"/>
      <c r="U75" s="1"/>
    </row>
    <row r="76" spans="1:21" x14ac:dyDescent="0.25">
      <c r="A76" s="168"/>
      <c r="B76" s="34"/>
      <c r="C76" s="37"/>
      <c r="D76" s="36"/>
      <c r="E76" s="30"/>
      <c r="F76" s="27"/>
      <c r="G76" s="18"/>
      <c r="H76" s="58" t="str">
        <f>IFERROR(IF(F76='Units List'!$B$10,'Units List'!$C$10,IF(E76=$E$25,VLOOKUP(F76,'Units List'!$B$4:$C$7,2,FALSE),VLOOKUP(E76,'Units List'!$A$2:$C$9,3,FALSE))),"")</f>
        <v/>
      </c>
      <c r="I76" s="18"/>
      <c r="J76" s="1"/>
      <c r="K76" s="1"/>
      <c r="L76" s="1"/>
      <c r="M76" s="1"/>
      <c r="N76" s="1"/>
      <c r="O76" s="1"/>
      <c r="P76" s="1"/>
      <c r="Q76" s="1"/>
      <c r="R76" s="1"/>
      <c r="S76" s="1"/>
      <c r="T76" s="1"/>
      <c r="U76" s="1"/>
    </row>
    <row r="77" spans="1:21" x14ac:dyDescent="0.25">
      <c r="A77" s="168"/>
      <c r="B77" s="34"/>
      <c r="C77" s="37"/>
      <c r="D77" s="36"/>
      <c r="E77" s="30"/>
      <c r="F77" s="27"/>
      <c r="G77" s="18"/>
      <c r="H77" s="58" t="str">
        <f>IFERROR(IF(F77='Units List'!$B$10,'Units List'!$C$10,IF(E77=$E$25,VLOOKUP(F77,'Units List'!$B$4:$C$7,2,FALSE),VLOOKUP(E77,'Units List'!$A$2:$C$9,3,FALSE))),"")</f>
        <v/>
      </c>
      <c r="I77" s="18"/>
      <c r="J77" s="1"/>
      <c r="K77" s="1"/>
      <c r="L77" s="1"/>
      <c r="M77" s="1"/>
      <c r="N77" s="1"/>
      <c r="O77" s="1"/>
      <c r="P77" s="1"/>
      <c r="Q77" s="1"/>
      <c r="R77" s="1"/>
      <c r="S77" s="1"/>
      <c r="T77" s="1"/>
      <c r="U77" s="1"/>
    </row>
    <row r="78" spans="1:21" x14ac:dyDescent="0.25">
      <c r="A78" s="168"/>
      <c r="B78" s="34"/>
      <c r="C78" s="37"/>
      <c r="D78" s="36"/>
      <c r="E78" s="30"/>
      <c r="F78" s="27"/>
      <c r="G78" s="18"/>
      <c r="H78" s="58" t="str">
        <f>IFERROR(IF(F78='Units List'!$B$10,'Units List'!$C$10,IF(E78=$E$25,VLOOKUP(F78,'Units List'!$B$4:$C$7,2,FALSE),VLOOKUP(E78,'Units List'!$A$2:$C$9,3,FALSE))),"")</f>
        <v/>
      </c>
      <c r="I78" s="18"/>
      <c r="J78" s="1"/>
      <c r="K78" s="1"/>
      <c r="L78" s="1"/>
      <c r="M78" s="1"/>
      <c r="N78" s="1"/>
      <c r="O78" s="1"/>
      <c r="P78" s="1"/>
      <c r="Q78" s="1"/>
      <c r="R78" s="1"/>
      <c r="S78" s="1"/>
      <c r="T78" s="1"/>
      <c r="U78" s="1"/>
    </row>
    <row r="79" spans="1:21" x14ac:dyDescent="0.25">
      <c r="A79" s="168"/>
      <c r="B79" s="34"/>
      <c r="C79" s="37"/>
      <c r="D79" s="36"/>
      <c r="E79" s="30"/>
      <c r="F79" s="27"/>
      <c r="G79" s="18"/>
      <c r="H79" s="58" t="str">
        <f>IFERROR(IF(F79='Units List'!$B$10,'Units List'!$C$10,IF(E79=$E$25,VLOOKUP(F79,'Units List'!$B$4:$C$7,2,FALSE),VLOOKUP(E79,'Units List'!$A$2:$C$9,3,FALSE))),"")</f>
        <v/>
      </c>
      <c r="I79" s="18"/>
      <c r="J79" s="1"/>
      <c r="K79" s="1"/>
      <c r="L79" s="1"/>
      <c r="M79" s="1"/>
      <c r="N79" s="1"/>
      <c r="O79" s="1"/>
      <c r="P79" s="1"/>
      <c r="Q79" s="1"/>
      <c r="R79" s="1"/>
      <c r="S79" s="1"/>
      <c r="T79" s="1"/>
      <c r="U79" s="1"/>
    </row>
    <row r="80" spans="1:21" x14ac:dyDescent="0.25">
      <c r="A80" s="168"/>
      <c r="B80" s="34"/>
      <c r="C80" s="37"/>
      <c r="D80" s="36"/>
      <c r="E80" s="30"/>
      <c r="F80" s="27"/>
      <c r="G80" s="18"/>
      <c r="H80" s="58" t="str">
        <f>IFERROR(IF(F80='Units List'!$B$10,'Units List'!$C$10,IF(E80=$E$25,VLOOKUP(F80,'Units List'!$B$4:$C$7,2,FALSE),VLOOKUP(E80,'Units List'!$A$2:$C$9,3,FALSE))),"")</f>
        <v/>
      </c>
      <c r="I80" s="18"/>
      <c r="J80" s="1"/>
      <c r="K80" s="1"/>
      <c r="L80" s="1"/>
      <c r="M80" s="1"/>
      <c r="N80" s="1"/>
      <c r="O80" s="1"/>
      <c r="P80" s="1"/>
      <c r="Q80" s="1"/>
      <c r="R80" s="1"/>
      <c r="S80" s="1"/>
      <c r="T80" s="1"/>
      <c r="U80" s="1"/>
    </row>
    <row r="81" spans="1:21" x14ac:dyDescent="0.25">
      <c r="A81" s="168"/>
      <c r="B81" s="34"/>
      <c r="C81" s="37"/>
      <c r="D81" s="36"/>
      <c r="E81" s="30"/>
      <c r="F81" s="27"/>
      <c r="G81" s="18"/>
      <c r="H81" s="58" t="str">
        <f>IFERROR(IF(F81='Units List'!$B$10,'Units List'!$C$10,IF(E81=$E$25,VLOOKUP(F81,'Units List'!$B$4:$C$7,2,FALSE),VLOOKUP(E81,'Units List'!$A$2:$C$9,3,FALSE))),"")</f>
        <v/>
      </c>
      <c r="I81" s="18"/>
      <c r="J81" s="1"/>
      <c r="K81" s="1"/>
      <c r="L81" s="1"/>
      <c r="M81" s="1"/>
      <c r="N81" s="1"/>
      <c r="O81" s="1"/>
      <c r="P81" s="1"/>
      <c r="Q81" s="1"/>
      <c r="R81" s="1"/>
      <c r="S81" s="1"/>
      <c r="T81" s="1"/>
      <c r="U81" s="1"/>
    </row>
    <row r="82" spans="1:21" x14ac:dyDescent="0.25">
      <c r="A82" s="168"/>
      <c r="B82" s="34"/>
      <c r="C82" s="37"/>
      <c r="D82" s="36"/>
      <c r="E82" s="30"/>
      <c r="F82" s="27"/>
      <c r="G82" s="18"/>
      <c r="H82" s="58" t="str">
        <f>IFERROR(IF(F82='Units List'!$B$10,'Units List'!$C$10,IF(E82=$E$25,VLOOKUP(F82,'Units List'!$B$4:$C$7,2,FALSE),VLOOKUP(E82,'Units List'!$A$2:$C$9,3,FALSE))),"")</f>
        <v/>
      </c>
      <c r="I82" s="18"/>
      <c r="J82" s="1"/>
      <c r="K82" s="1"/>
      <c r="L82" s="1"/>
      <c r="M82" s="1"/>
      <c r="N82" s="1"/>
      <c r="O82" s="1"/>
      <c r="P82" s="1"/>
      <c r="Q82" s="1"/>
      <c r="R82" s="1"/>
      <c r="S82" s="1"/>
      <c r="T82" s="1"/>
      <c r="U82" s="1"/>
    </row>
    <row r="83" spans="1:21" x14ac:dyDescent="0.25">
      <c r="A83" s="168"/>
      <c r="B83" s="34"/>
      <c r="C83" s="37"/>
      <c r="D83" s="36"/>
      <c r="E83" s="30"/>
      <c r="F83" s="27"/>
      <c r="G83" s="18"/>
      <c r="H83" s="58" t="str">
        <f>IFERROR(IF(F83='Units List'!$B$10,'Units List'!$C$10,IF(E83=$E$25,VLOOKUP(F83,'Units List'!$B$4:$C$7,2,FALSE),VLOOKUP(E83,'Units List'!$A$2:$C$9,3,FALSE))),"")</f>
        <v/>
      </c>
      <c r="I83" s="18"/>
      <c r="J83" s="1"/>
      <c r="K83" s="1"/>
      <c r="L83" s="1"/>
      <c r="M83" s="1"/>
      <c r="N83" s="1"/>
      <c r="O83" s="1"/>
      <c r="P83" s="1"/>
      <c r="Q83" s="1"/>
      <c r="R83" s="1"/>
      <c r="S83" s="1"/>
      <c r="T83" s="1"/>
      <c r="U83" s="1"/>
    </row>
    <row r="84" spans="1:21" x14ac:dyDescent="0.25">
      <c r="A84" s="168"/>
      <c r="B84" s="34"/>
      <c r="C84" s="37"/>
      <c r="D84" s="36"/>
      <c r="E84" s="30"/>
      <c r="F84" s="27"/>
      <c r="G84" s="18"/>
      <c r="H84" s="58" t="str">
        <f>IFERROR(IF(F84='Units List'!$B$10,'Units List'!$C$10,IF(E84=$E$25,VLOOKUP(F84,'Units List'!$B$4:$C$7,2,FALSE),VLOOKUP(E84,'Units List'!$A$2:$C$9,3,FALSE))),"")</f>
        <v/>
      </c>
      <c r="I84" s="18"/>
      <c r="J84" s="1"/>
      <c r="K84" s="1"/>
      <c r="L84" s="1"/>
      <c r="M84" s="1"/>
      <c r="N84" s="1"/>
      <c r="O84" s="1"/>
      <c r="P84" s="1"/>
      <c r="Q84" s="1"/>
      <c r="R84" s="1"/>
      <c r="S84" s="1"/>
      <c r="T84" s="1"/>
      <c r="U84" s="1"/>
    </row>
    <row r="85" spans="1:21" x14ac:dyDescent="0.25">
      <c r="A85" s="168"/>
      <c r="B85" s="34"/>
      <c r="C85" s="37"/>
      <c r="D85" s="36"/>
      <c r="E85" s="30"/>
      <c r="F85" s="27"/>
      <c r="G85" s="18"/>
      <c r="H85" s="58" t="str">
        <f>IFERROR(IF(F85='Units List'!$B$10,'Units List'!$C$10,IF(E85=$E$25,VLOOKUP(F85,'Units List'!$B$4:$C$7,2,FALSE),VLOOKUP(E85,'Units List'!$A$2:$C$9,3,FALSE))),"")</f>
        <v/>
      </c>
      <c r="I85" s="18"/>
      <c r="J85" s="1"/>
      <c r="K85" s="1"/>
      <c r="L85" s="1"/>
      <c r="M85" s="1"/>
      <c r="N85" s="1"/>
      <c r="O85" s="1"/>
      <c r="P85" s="1"/>
      <c r="Q85" s="1"/>
      <c r="R85" s="1"/>
      <c r="S85" s="1"/>
      <c r="T85" s="1"/>
      <c r="U85" s="1"/>
    </row>
    <row r="86" spans="1:21" x14ac:dyDescent="0.25">
      <c r="A86" s="168"/>
      <c r="B86" s="29"/>
      <c r="C86" s="37"/>
      <c r="D86" s="36"/>
      <c r="E86" s="30"/>
      <c r="F86" s="27"/>
      <c r="G86" s="18"/>
      <c r="H86" s="58" t="str">
        <f>IFERROR(IF(F86='Units List'!$B$10,'Units List'!$C$10,IF(E86=$E$25,VLOOKUP(F86,'Units List'!$B$4:$C$7,2,FALSE),VLOOKUP(E86,'Units List'!$A$2:$C$9,3,FALSE))),"")</f>
        <v/>
      </c>
      <c r="I86" s="18"/>
      <c r="J86" s="1"/>
      <c r="K86" s="1"/>
      <c r="L86" s="1"/>
      <c r="M86" s="1"/>
      <c r="N86" s="1"/>
      <c r="O86" s="1"/>
      <c r="P86" s="1"/>
      <c r="Q86" s="1"/>
      <c r="R86" s="1"/>
      <c r="S86" s="1"/>
      <c r="T86" s="1"/>
      <c r="U86" s="1"/>
    </row>
    <row r="87" spans="1:21" x14ac:dyDescent="0.25">
      <c r="A87" s="168"/>
      <c r="B87" s="29"/>
      <c r="C87" s="37"/>
      <c r="D87" s="36"/>
      <c r="E87" s="30"/>
      <c r="F87" s="27"/>
      <c r="G87" s="18"/>
      <c r="H87" s="58" t="str">
        <f>IFERROR(IF(F87='Units List'!$B$10,'Units List'!$C$10,IF(E87=$E$25,VLOOKUP(F87,'Units List'!$B$4:$C$7,2,FALSE),VLOOKUP(E87,'Units List'!$A$2:$C$9,3,FALSE))),"")</f>
        <v/>
      </c>
      <c r="I87" s="18"/>
      <c r="J87" s="1"/>
      <c r="K87" s="1"/>
      <c r="L87" s="1"/>
      <c r="M87" s="1"/>
      <c r="N87" s="1"/>
      <c r="O87" s="1"/>
      <c r="P87" s="1"/>
      <c r="Q87" s="1"/>
      <c r="R87" s="1"/>
      <c r="S87" s="1"/>
      <c r="T87" s="1"/>
      <c r="U87" s="1"/>
    </row>
    <row r="88" spans="1:21" x14ac:dyDescent="0.25">
      <c r="A88" s="168"/>
      <c r="B88" s="29"/>
      <c r="C88" s="37"/>
      <c r="D88" s="36"/>
      <c r="E88" s="30"/>
      <c r="F88" s="27"/>
      <c r="G88" s="18"/>
      <c r="H88" s="58" t="str">
        <f>IFERROR(IF(F88='Units List'!$B$10,'Units List'!$C$10,IF(E88=$E$25,VLOOKUP(F88,'Units List'!$B$4:$C$7,2,FALSE),VLOOKUP(E88,'Units List'!$A$2:$C$9,3,FALSE))),"")</f>
        <v/>
      </c>
      <c r="I88" s="18"/>
      <c r="J88" s="1"/>
      <c r="K88" s="1"/>
      <c r="L88" s="1"/>
      <c r="M88" s="1"/>
      <c r="N88" s="1"/>
      <c r="O88" s="1"/>
      <c r="P88" s="1"/>
      <c r="Q88" s="1"/>
      <c r="R88" s="1"/>
      <c r="S88" s="1"/>
      <c r="T88" s="1"/>
      <c r="U88" s="1"/>
    </row>
    <row r="89" spans="1:21" x14ac:dyDescent="0.25">
      <c r="A89" s="168"/>
      <c r="B89" s="29"/>
      <c r="C89" s="37"/>
      <c r="D89" s="36"/>
      <c r="E89" s="30"/>
      <c r="F89" s="27"/>
      <c r="G89" s="18"/>
      <c r="H89" s="58" t="str">
        <f>IFERROR(IF(F89='Units List'!$B$10,'Units List'!$C$10,IF(E89=$E$25,VLOOKUP(F89,'Units List'!$B$4:$C$7,2,FALSE),VLOOKUP(E89,'Units List'!$A$2:$C$9,3,FALSE))),"")</f>
        <v/>
      </c>
      <c r="I89" s="18"/>
      <c r="J89" s="1"/>
      <c r="K89" s="1"/>
      <c r="L89" s="1"/>
      <c r="M89" s="1"/>
      <c r="N89" s="1"/>
      <c r="O89" s="1"/>
      <c r="P89" s="1"/>
      <c r="Q89" s="1"/>
      <c r="R89" s="1"/>
      <c r="S89" s="1"/>
      <c r="T89" s="1"/>
      <c r="U89" s="1"/>
    </row>
    <row r="90" spans="1:21" x14ac:dyDescent="0.25">
      <c r="A90" s="168"/>
      <c r="B90" s="29"/>
      <c r="C90" s="37"/>
      <c r="D90" s="36"/>
      <c r="E90" s="30"/>
      <c r="F90" s="27"/>
      <c r="G90" s="18"/>
      <c r="H90" s="58" t="str">
        <f>IFERROR(IF(F90='Units List'!$B$10,'Units List'!$C$10,IF(E90=$E$25,VLOOKUP(F90,'Units List'!$B$4:$C$7,2,FALSE),VLOOKUP(E90,'Units List'!$A$2:$C$9,3,FALSE))),"")</f>
        <v/>
      </c>
      <c r="I90" s="18"/>
      <c r="J90" s="1"/>
      <c r="K90" s="1"/>
      <c r="L90" s="1"/>
      <c r="M90" s="1"/>
      <c r="N90" s="1"/>
      <c r="O90" s="1"/>
      <c r="P90" s="1"/>
      <c r="Q90" s="1"/>
      <c r="R90" s="1"/>
      <c r="S90" s="1"/>
      <c r="T90" s="1"/>
      <c r="U90" s="1"/>
    </row>
    <row r="91" spans="1:21" x14ac:dyDescent="0.25">
      <c r="A91" s="170"/>
      <c r="B91" s="29"/>
      <c r="C91" s="37"/>
      <c r="D91" s="36"/>
      <c r="E91" s="30"/>
      <c r="F91" s="27"/>
      <c r="G91" s="18"/>
      <c r="H91" s="58" t="str">
        <f>IFERROR(IF(F91='Units List'!$B$10,'Units List'!$C$10,IF(E91=$E$25,VLOOKUP(F91,'Units List'!$B$4:$C$7,2,FALSE),VLOOKUP(E91,'Units List'!$A$2:$C$9,3,FALSE))),"")</f>
        <v/>
      </c>
      <c r="I91" s="18"/>
      <c r="J91" s="1"/>
      <c r="K91" s="1"/>
      <c r="L91" s="1"/>
      <c r="M91" s="1"/>
      <c r="N91" s="1"/>
      <c r="O91" s="1"/>
      <c r="P91" s="1"/>
      <c r="Q91" s="1"/>
      <c r="R91" s="1"/>
      <c r="S91" s="1"/>
      <c r="T91" s="1"/>
      <c r="U91" s="1"/>
    </row>
    <row r="92" spans="1:21" x14ac:dyDescent="0.25">
      <c r="A92" s="170"/>
      <c r="B92" s="29"/>
      <c r="C92" s="37"/>
      <c r="D92" s="36"/>
      <c r="E92" s="30"/>
      <c r="F92" s="27"/>
      <c r="G92" s="18"/>
      <c r="H92" s="58" t="str">
        <f>IFERROR(IF(F92='Units List'!$B$10,'Units List'!$C$10,IF(E92=$E$25,VLOOKUP(F92,'Units List'!$B$4:$C$7,2,FALSE),VLOOKUP(E92,'Units List'!$A$2:$C$9,3,FALSE))),"")</f>
        <v/>
      </c>
      <c r="I92" s="18"/>
      <c r="J92" s="1"/>
      <c r="K92" s="1"/>
      <c r="L92" s="1"/>
      <c r="M92" s="1"/>
      <c r="N92" s="1"/>
      <c r="O92" s="1"/>
      <c r="P92" s="1"/>
      <c r="Q92" s="1"/>
      <c r="R92" s="1"/>
      <c r="S92" s="1"/>
      <c r="T92" s="1"/>
      <c r="U92" s="1"/>
    </row>
    <row r="93" spans="1:21" x14ac:dyDescent="0.25">
      <c r="A93" s="170"/>
      <c r="B93" s="29"/>
      <c r="C93" s="37"/>
      <c r="D93" s="36"/>
      <c r="E93" s="30"/>
      <c r="F93" s="27"/>
      <c r="G93" s="18"/>
      <c r="H93" s="58" t="str">
        <f>IFERROR(IF(F93='Units List'!$B$10,'Units List'!$C$10,IF(E93=$E$25,VLOOKUP(F93,'Units List'!$B$4:$C$7,2,FALSE),VLOOKUP(E93,'Units List'!$A$2:$C$9,3,FALSE))),"")</f>
        <v/>
      </c>
      <c r="I93" s="18"/>
      <c r="J93" s="1"/>
      <c r="K93" s="1"/>
      <c r="L93" s="1"/>
      <c r="M93" s="1"/>
      <c r="N93" s="1"/>
      <c r="O93" s="1"/>
      <c r="P93" s="1"/>
      <c r="Q93" s="1"/>
      <c r="R93" s="1"/>
      <c r="S93" s="1"/>
      <c r="T93" s="1"/>
      <c r="U93" s="1"/>
    </row>
    <row r="94" spans="1:21" x14ac:dyDescent="0.25">
      <c r="A94" s="170"/>
      <c r="B94" s="29"/>
      <c r="C94" s="37"/>
      <c r="D94" s="36"/>
      <c r="E94" s="30"/>
      <c r="F94" s="27"/>
      <c r="G94" s="18"/>
      <c r="H94" s="58" t="str">
        <f>IFERROR(IF(F94='Units List'!$B$10,'Units List'!$C$10,IF(E94=$E$25,VLOOKUP(F94,'Units List'!$B$4:$C$7,2,FALSE),VLOOKUP(E94,'Units List'!$A$2:$C$9,3,FALSE))),"")</f>
        <v/>
      </c>
      <c r="I94" s="18"/>
      <c r="J94" s="1"/>
      <c r="K94" s="1"/>
      <c r="L94" s="1"/>
      <c r="M94" s="1"/>
      <c r="N94" s="1"/>
      <c r="O94" s="1"/>
      <c r="P94" s="1"/>
      <c r="Q94" s="1"/>
      <c r="R94" s="1"/>
      <c r="S94" s="1"/>
      <c r="T94" s="1"/>
      <c r="U94" s="1"/>
    </row>
    <row r="95" spans="1:21" x14ac:dyDescent="0.25">
      <c r="A95" s="168"/>
      <c r="B95" s="29"/>
      <c r="C95" s="37"/>
      <c r="D95" s="36"/>
      <c r="E95" s="30"/>
      <c r="F95" s="27"/>
      <c r="G95" s="18"/>
      <c r="H95" s="58" t="str">
        <f>IFERROR(IF(F95='Units List'!$B$10,'Units List'!$C$10,IF(E95=$E$25,VLOOKUP(F95,'Units List'!$B$4:$C$7,2,FALSE),VLOOKUP(E95,'Units List'!$A$2:$C$9,3,FALSE))),"")</f>
        <v/>
      </c>
      <c r="I95" s="18"/>
      <c r="J95" s="1"/>
      <c r="K95" s="1"/>
      <c r="L95" s="1"/>
      <c r="M95" s="1"/>
      <c r="N95" s="1"/>
      <c r="O95" s="1"/>
      <c r="P95" s="1"/>
      <c r="Q95" s="1"/>
      <c r="R95" s="1"/>
      <c r="S95" s="1"/>
      <c r="T95" s="1"/>
      <c r="U95" s="1"/>
    </row>
    <row r="96" spans="1:21" x14ac:dyDescent="0.25">
      <c r="A96" s="168"/>
      <c r="B96" s="29"/>
      <c r="C96" s="37"/>
      <c r="D96" s="36"/>
      <c r="E96" s="30"/>
      <c r="F96" s="27"/>
      <c r="G96" s="18"/>
      <c r="H96" s="58" t="str">
        <f>IFERROR(IF(F96='Units List'!$B$10,'Units List'!$C$10,IF(E96=$E$25,VLOOKUP(F96,'Units List'!$B$4:$C$7,2,FALSE),VLOOKUP(E96,'Units List'!$A$2:$C$9,3,FALSE))),"")</f>
        <v/>
      </c>
      <c r="I96" s="18"/>
      <c r="J96" s="1"/>
      <c r="K96" s="1"/>
      <c r="L96" s="1"/>
      <c r="M96" s="1"/>
      <c r="N96" s="1"/>
      <c r="O96" s="1"/>
      <c r="P96" s="1"/>
      <c r="Q96" s="1"/>
      <c r="R96" s="1"/>
      <c r="S96" s="1"/>
      <c r="T96" s="1"/>
      <c r="U96" s="1"/>
    </row>
    <row r="97" spans="1:21" x14ac:dyDescent="0.25">
      <c r="A97" s="168"/>
      <c r="B97" s="29"/>
      <c r="C97" s="37"/>
      <c r="D97" s="36"/>
      <c r="E97" s="30"/>
      <c r="F97" s="27"/>
      <c r="G97" s="18"/>
      <c r="H97" s="58" t="str">
        <f>IFERROR(IF(F97='Units List'!$B$10,'Units List'!$C$10,IF(E97=$E$25,VLOOKUP(F97,'Units List'!$B$4:$C$7,2,FALSE),VLOOKUP(E97,'Units List'!$A$2:$C$9,3,FALSE))),"")</f>
        <v/>
      </c>
      <c r="I97" s="18"/>
      <c r="J97" s="1"/>
      <c r="K97" s="1"/>
      <c r="L97" s="1"/>
      <c r="M97" s="1"/>
      <c r="N97" s="1"/>
      <c r="O97" s="1"/>
      <c r="P97" s="1"/>
      <c r="Q97" s="1"/>
      <c r="R97" s="1"/>
      <c r="S97" s="1"/>
      <c r="T97" s="1"/>
      <c r="U97" s="1"/>
    </row>
    <row r="98" spans="1:21" x14ac:dyDescent="0.25">
      <c r="A98" s="168"/>
      <c r="B98" s="29"/>
      <c r="C98" s="37"/>
      <c r="D98" s="36"/>
      <c r="E98" s="30"/>
      <c r="F98" s="27"/>
      <c r="G98" s="18"/>
      <c r="H98" s="58" t="str">
        <f>IFERROR(IF(F98='Units List'!$B$10,'Units List'!$C$10,IF(E98=$E$25,VLOOKUP(F98,'Units List'!$B$4:$C$7,2,FALSE),VLOOKUP(E98,'Units List'!$A$2:$C$9,3,FALSE))),"")</f>
        <v/>
      </c>
      <c r="I98" s="18"/>
      <c r="J98" s="1"/>
      <c r="K98" s="1"/>
      <c r="L98" s="1"/>
      <c r="M98" s="1"/>
      <c r="N98" s="1"/>
      <c r="O98" s="1"/>
      <c r="P98" s="1"/>
      <c r="Q98" s="1"/>
      <c r="R98" s="1"/>
      <c r="S98" s="1"/>
      <c r="T98" s="1"/>
      <c r="U98" s="1"/>
    </row>
    <row r="99" spans="1:21" x14ac:dyDescent="0.25">
      <c r="A99" s="168"/>
      <c r="B99" s="29"/>
      <c r="C99" s="37"/>
      <c r="D99" s="36"/>
      <c r="E99" s="30"/>
      <c r="F99" s="27"/>
      <c r="G99" s="18"/>
      <c r="H99" s="58" t="str">
        <f>IFERROR(IF(F99='Units List'!$B$10,'Units List'!$C$10,IF(E99=$E$25,VLOOKUP(F99,'Units List'!$B$4:$C$7,2,FALSE),VLOOKUP(E99,'Units List'!$A$2:$C$9,3,FALSE))),"")</f>
        <v/>
      </c>
      <c r="I99" s="18"/>
      <c r="J99" s="1"/>
      <c r="K99" s="1"/>
      <c r="L99" s="1"/>
      <c r="M99" s="1"/>
      <c r="N99" s="1"/>
      <c r="O99" s="1"/>
      <c r="P99" s="1"/>
      <c r="Q99" s="1"/>
      <c r="R99" s="1"/>
      <c r="S99" s="1"/>
      <c r="T99" s="1"/>
      <c r="U99" s="1"/>
    </row>
    <row r="100" spans="1:21" x14ac:dyDescent="0.25">
      <c r="A100" s="168"/>
      <c r="B100" s="29"/>
      <c r="C100" s="37"/>
      <c r="D100" s="36"/>
      <c r="E100" s="30"/>
      <c r="F100" s="27"/>
      <c r="G100" s="18"/>
      <c r="H100" s="58" t="str">
        <f>IFERROR(IF(F100='Units List'!$B$10,'Units List'!$C$10,IF(E100=$E$25,VLOOKUP(F100,'Units List'!$B$4:$C$7,2,FALSE),VLOOKUP(E100,'Units List'!$A$2:$C$9,3,FALSE))),"")</f>
        <v/>
      </c>
      <c r="I100" s="18"/>
      <c r="J100" s="1"/>
      <c r="K100" s="1"/>
      <c r="L100" s="1"/>
      <c r="M100" s="1"/>
      <c r="N100" s="1"/>
      <c r="O100" s="1"/>
      <c r="P100" s="1"/>
      <c r="Q100" s="1"/>
      <c r="R100" s="1"/>
      <c r="S100" s="1"/>
      <c r="T100" s="1"/>
      <c r="U100" s="1"/>
    </row>
    <row r="101" spans="1:21" x14ac:dyDescent="0.25">
      <c r="A101" s="168"/>
      <c r="B101" s="29"/>
      <c r="C101" s="37"/>
      <c r="D101" s="36"/>
      <c r="E101" s="30"/>
      <c r="F101" s="27"/>
      <c r="G101" s="18"/>
      <c r="H101" s="58" t="str">
        <f>IFERROR(IF(F101='Units List'!$B$10,'Units List'!$C$10,IF(E101=$E$25,VLOOKUP(F101,'Units List'!$B$4:$C$7,2,FALSE),VLOOKUP(E101,'Units List'!$A$2:$C$9,3,FALSE))),"")</f>
        <v/>
      </c>
      <c r="I101" s="18"/>
      <c r="J101" s="1"/>
      <c r="K101" s="1"/>
      <c r="L101" s="1"/>
      <c r="M101" s="1"/>
      <c r="N101" s="1"/>
      <c r="O101" s="1"/>
      <c r="P101" s="1"/>
      <c r="Q101" s="1"/>
      <c r="R101" s="1"/>
      <c r="S101" s="1"/>
      <c r="T101" s="1"/>
      <c r="U101" s="1"/>
    </row>
    <row r="102" spans="1:21" x14ac:dyDescent="0.25">
      <c r="A102" s="168"/>
      <c r="B102" s="29"/>
      <c r="C102" s="37"/>
      <c r="D102" s="36"/>
      <c r="E102" s="30"/>
      <c r="F102" s="27"/>
      <c r="G102" s="18"/>
      <c r="H102" s="58" t="str">
        <f>IFERROR(IF(F102='Units List'!$B$10,'Units List'!$C$10,IF(E102=$E$25,VLOOKUP(F102,'Units List'!$B$4:$C$7,2,FALSE),VLOOKUP(E102,'Units List'!$A$2:$C$9,3,FALSE))),"")</f>
        <v/>
      </c>
      <c r="I102" s="18"/>
      <c r="J102" s="1"/>
      <c r="K102" s="1"/>
      <c r="L102" s="1"/>
      <c r="M102" s="1"/>
      <c r="N102" s="1"/>
      <c r="O102" s="1"/>
      <c r="P102" s="1"/>
      <c r="Q102" s="1"/>
      <c r="R102" s="1"/>
      <c r="S102" s="1"/>
      <c r="T102" s="1"/>
      <c r="U102" s="1"/>
    </row>
    <row r="103" spans="1:21" x14ac:dyDescent="0.25">
      <c r="A103" s="168"/>
      <c r="B103" s="29"/>
      <c r="C103" s="37"/>
      <c r="D103" s="36"/>
      <c r="E103" s="30"/>
      <c r="F103" s="27"/>
      <c r="G103" s="18"/>
      <c r="H103" s="58" t="str">
        <f>IFERROR(IF(F103='Units List'!$B$10,'Units List'!$C$10,IF(E103=$E$25,VLOOKUP(F103,'Units List'!$B$4:$C$7,2,FALSE),VLOOKUP(E103,'Units List'!$A$2:$C$9,3,FALSE))),"")</f>
        <v/>
      </c>
      <c r="I103" s="18"/>
      <c r="J103" s="1"/>
      <c r="K103" s="1"/>
      <c r="L103" s="1"/>
      <c r="M103" s="1"/>
      <c r="N103" s="1"/>
      <c r="O103" s="1"/>
      <c r="P103" s="1"/>
      <c r="Q103" s="1"/>
      <c r="R103" s="1"/>
      <c r="S103" s="1"/>
      <c r="T103" s="1"/>
      <c r="U103" s="1"/>
    </row>
    <row r="104" spans="1:21" x14ac:dyDescent="0.25">
      <c r="A104" s="168"/>
      <c r="B104" s="29"/>
      <c r="C104" s="37"/>
      <c r="D104" s="36"/>
      <c r="E104" s="30"/>
      <c r="F104" s="27"/>
      <c r="G104" s="18"/>
      <c r="H104" s="58" t="str">
        <f>IFERROR(IF(F104='Units List'!$B$10,'Units List'!$C$10,IF(E104=$E$25,VLOOKUP(F104,'Units List'!$B$4:$C$7,2,FALSE),VLOOKUP(E104,'Units List'!$A$2:$C$9,3,FALSE))),"")</f>
        <v/>
      </c>
      <c r="I104" s="18"/>
      <c r="J104" s="1"/>
      <c r="K104" s="1"/>
      <c r="L104" s="1"/>
      <c r="M104" s="1"/>
      <c r="N104" s="1"/>
      <c r="O104" s="1"/>
      <c r="P104" s="1"/>
      <c r="Q104" s="1"/>
      <c r="R104" s="1"/>
      <c r="S104" s="1"/>
      <c r="T104" s="1"/>
      <c r="U104" s="1"/>
    </row>
    <row r="105" spans="1:21" x14ac:dyDescent="0.25">
      <c r="A105" s="168"/>
      <c r="B105" s="29"/>
      <c r="C105" s="37"/>
      <c r="D105" s="36"/>
      <c r="E105" s="30"/>
      <c r="F105" s="27"/>
      <c r="G105" s="18"/>
      <c r="H105" s="58" t="str">
        <f>IFERROR(IF(F105='Units List'!$B$10,'Units List'!$C$10,IF(E105=$E$25,VLOOKUP(F105,'Units List'!$B$4:$C$7,2,FALSE),VLOOKUP(E105,'Units List'!$A$2:$C$9,3,FALSE))),"")</f>
        <v/>
      </c>
      <c r="I105" s="18"/>
      <c r="J105" s="1"/>
      <c r="K105" s="1"/>
      <c r="L105" s="1"/>
      <c r="M105" s="1"/>
      <c r="N105" s="1"/>
      <c r="O105" s="1"/>
      <c r="P105" s="1"/>
      <c r="Q105" s="1"/>
      <c r="R105" s="1"/>
      <c r="S105" s="1"/>
      <c r="T105" s="1"/>
      <c r="U105" s="1"/>
    </row>
    <row r="106" spans="1:21" x14ac:dyDescent="0.25">
      <c r="A106" s="168"/>
      <c r="B106" s="29"/>
      <c r="C106" s="37"/>
      <c r="D106" s="36"/>
      <c r="E106" s="30"/>
      <c r="F106" s="27"/>
      <c r="G106" s="18"/>
      <c r="H106" s="58" t="str">
        <f>IFERROR(IF(F106='Units List'!$B$10,'Units List'!$C$10,IF(E106=$E$25,VLOOKUP(F106,'Units List'!$B$4:$C$7,2,FALSE),VLOOKUP(E106,'Units List'!$A$2:$C$9,3,FALSE))),"")</f>
        <v/>
      </c>
      <c r="I106" s="18"/>
      <c r="J106" s="1"/>
      <c r="K106" s="1"/>
      <c r="L106" s="1"/>
      <c r="M106" s="1"/>
      <c r="N106" s="1"/>
      <c r="O106" s="1"/>
      <c r="P106" s="1"/>
      <c r="Q106" s="1"/>
      <c r="R106" s="1"/>
      <c r="S106" s="1"/>
      <c r="T106" s="1"/>
      <c r="U106" s="1"/>
    </row>
    <row r="107" spans="1:21" x14ac:dyDescent="0.25">
      <c r="A107" s="168"/>
      <c r="B107" s="29"/>
      <c r="C107" s="37"/>
      <c r="D107" s="36"/>
      <c r="E107" s="30"/>
      <c r="F107" s="27"/>
      <c r="G107" s="18"/>
      <c r="H107" s="58" t="str">
        <f>IFERROR(IF(F107='Units List'!$B$10,'Units List'!$C$10,IF(E107=$E$25,VLOOKUP(F107,'Units List'!$B$4:$C$7,2,FALSE),VLOOKUP(E107,'Units List'!$A$2:$C$9,3,FALSE))),"")</f>
        <v/>
      </c>
      <c r="I107" s="18"/>
      <c r="J107" s="1"/>
      <c r="K107" s="1"/>
      <c r="L107" s="1"/>
      <c r="M107" s="1"/>
      <c r="N107" s="1"/>
      <c r="O107" s="1"/>
      <c r="P107" s="1"/>
      <c r="Q107" s="1"/>
      <c r="R107" s="1"/>
      <c r="S107" s="1"/>
      <c r="T107" s="1"/>
      <c r="U107" s="1"/>
    </row>
    <row r="108" spans="1:21" x14ac:dyDescent="0.25">
      <c r="A108" s="168"/>
      <c r="B108" s="29"/>
      <c r="C108" s="37"/>
      <c r="D108" s="36"/>
      <c r="E108" s="30"/>
      <c r="F108" s="27"/>
      <c r="G108" s="18"/>
      <c r="H108" s="58" t="str">
        <f>IFERROR(IF(F108='Units List'!$B$10,'Units List'!$C$10,IF(E108=$E$25,VLOOKUP(F108,'Units List'!$B$4:$C$7,2,FALSE),VLOOKUP(E108,'Units List'!$A$2:$C$9,3,FALSE))),"")</f>
        <v/>
      </c>
      <c r="I108" s="18"/>
      <c r="J108" s="1"/>
      <c r="K108" s="1"/>
      <c r="L108" s="1"/>
      <c r="M108" s="1"/>
      <c r="N108" s="1"/>
      <c r="O108" s="1"/>
      <c r="P108" s="1"/>
      <c r="Q108" s="1"/>
      <c r="R108" s="1"/>
      <c r="S108" s="1"/>
      <c r="T108" s="1"/>
      <c r="U108" s="1"/>
    </row>
    <row r="109" spans="1:21" x14ac:dyDescent="0.25">
      <c r="A109" s="168"/>
      <c r="B109" s="29"/>
      <c r="C109" s="37"/>
      <c r="D109" s="36"/>
      <c r="E109" s="30"/>
      <c r="F109" s="27"/>
      <c r="G109" s="18"/>
      <c r="H109" s="58" t="str">
        <f>IFERROR(IF(F109='Units List'!$B$10,'Units List'!$C$10,IF(E109=$E$25,VLOOKUP(F109,'Units List'!$B$4:$C$7,2,FALSE),VLOOKUP(E109,'Units List'!$A$2:$C$9,3,FALSE))),"")</f>
        <v/>
      </c>
      <c r="I109" s="18"/>
      <c r="J109" s="1"/>
      <c r="K109" s="1"/>
      <c r="L109" s="1"/>
      <c r="M109" s="1"/>
      <c r="N109" s="1"/>
      <c r="O109" s="1"/>
      <c r="P109" s="1"/>
      <c r="Q109" s="1"/>
      <c r="R109" s="1"/>
      <c r="S109" s="1"/>
      <c r="T109" s="1"/>
      <c r="U109" s="1"/>
    </row>
    <row r="110" spans="1:21" x14ac:dyDescent="0.25">
      <c r="A110" s="168"/>
      <c r="B110" s="29"/>
      <c r="C110" s="37"/>
      <c r="D110" s="36"/>
      <c r="E110" s="30"/>
      <c r="F110" s="27"/>
      <c r="G110" s="18"/>
      <c r="H110" s="58" t="str">
        <f>IFERROR(IF(F110='Units List'!$B$10,'Units List'!$C$10,IF(E110=$E$25,VLOOKUP(F110,'Units List'!$B$4:$C$7,2,FALSE),VLOOKUP(E110,'Units List'!$A$2:$C$9,3,FALSE))),"")</f>
        <v/>
      </c>
      <c r="I110" s="18"/>
      <c r="J110" s="1"/>
      <c r="K110" s="1"/>
      <c r="L110" s="1"/>
      <c r="M110" s="1"/>
      <c r="N110" s="1"/>
      <c r="O110" s="1"/>
      <c r="P110" s="1"/>
      <c r="Q110" s="1"/>
      <c r="R110" s="1"/>
      <c r="S110" s="1"/>
      <c r="T110" s="1"/>
      <c r="U110" s="1"/>
    </row>
    <row r="111" spans="1:21" x14ac:dyDescent="0.25">
      <c r="A111" s="168"/>
      <c r="B111" s="29"/>
      <c r="C111" s="37"/>
      <c r="D111" s="36"/>
      <c r="E111" s="30"/>
      <c r="F111" s="27"/>
      <c r="G111" s="18"/>
      <c r="H111" s="58" t="str">
        <f>IFERROR(IF(F111='Units List'!$B$10,'Units List'!$C$10,IF(E111=$E$25,VLOOKUP(F111,'Units List'!$B$4:$C$7,2,FALSE),VLOOKUP(E111,'Units List'!$A$2:$C$9,3,FALSE))),"")</f>
        <v/>
      </c>
      <c r="I111" s="18"/>
      <c r="J111" s="1"/>
      <c r="K111" s="1"/>
      <c r="L111" s="1"/>
      <c r="M111" s="1"/>
      <c r="N111" s="1"/>
      <c r="O111" s="1"/>
      <c r="P111" s="1"/>
      <c r="Q111" s="1"/>
      <c r="R111" s="1"/>
      <c r="S111" s="1"/>
      <c r="T111" s="1"/>
      <c r="U111" s="1"/>
    </row>
    <row r="112" spans="1:21" x14ac:dyDescent="0.25">
      <c r="A112" s="168"/>
      <c r="B112" s="29"/>
      <c r="C112" s="37"/>
      <c r="D112" s="36"/>
      <c r="E112" s="30"/>
      <c r="F112" s="27"/>
      <c r="G112" s="18"/>
      <c r="H112" s="58" t="str">
        <f>IFERROR(IF(F112='Units List'!$B$10,'Units List'!$C$10,IF(E112=$E$25,VLOOKUP(F112,'Units List'!$B$4:$C$7,2,FALSE),VLOOKUP(E112,'Units List'!$A$2:$C$9,3,FALSE))),"")</f>
        <v/>
      </c>
      <c r="I112" s="18"/>
      <c r="J112" s="1"/>
      <c r="K112" s="1"/>
      <c r="L112" s="1"/>
      <c r="M112" s="1"/>
      <c r="N112" s="1"/>
      <c r="O112" s="1"/>
      <c r="P112" s="1"/>
      <c r="Q112" s="1"/>
      <c r="R112" s="1"/>
      <c r="S112" s="1"/>
      <c r="T112" s="1"/>
      <c r="U112" s="1"/>
    </row>
    <row r="113" spans="1:21" x14ac:dyDescent="0.25">
      <c r="A113" s="168"/>
      <c r="B113" s="29"/>
      <c r="C113" s="37"/>
      <c r="D113" s="36"/>
      <c r="E113" s="30"/>
      <c r="F113" s="27"/>
      <c r="G113" s="18"/>
      <c r="H113" s="58" t="str">
        <f>IFERROR(IF(F113='Units List'!$B$10,'Units List'!$C$10,IF(E113=$E$25,VLOOKUP(F113,'Units List'!$B$4:$C$7,2,FALSE),VLOOKUP(E113,'Units List'!$A$2:$C$9,3,FALSE))),"")</f>
        <v/>
      </c>
      <c r="I113" s="18"/>
      <c r="J113" s="1"/>
      <c r="K113" s="1"/>
      <c r="L113" s="1"/>
      <c r="M113" s="1"/>
      <c r="N113" s="1"/>
      <c r="O113" s="1"/>
      <c r="P113" s="1"/>
      <c r="Q113" s="1"/>
      <c r="R113" s="1"/>
      <c r="S113" s="1"/>
      <c r="T113" s="1"/>
      <c r="U113" s="1"/>
    </row>
    <row r="114" spans="1:21" x14ac:dyDescent="0.25">
      <c r="A114" s="168"/>
      <c r="B114" s="29"/>
      <c r="C114" s="37"/>
      <c r="D114" s="36"/>
      <c r="E114" s="30"/>
      <c r="F114" s="27"/>
      <c r="G114" s="18"/>
      <c r="H114" s="58" t="str">
        <f>IFERROR(IF(F114='Units List'!$B$10,'Units List'!$C$10,IF(E114=$E$25,VLOOKUP(F114,'Units List'!$B$4:$C$7,2,FALSE),VLOOKUP(E114,'Units List'!$A$2:$C$9,3,FALSE))),"")</f>
        <v/>
      </c>
      <c r="I114" s="18"/>
      <c r="J114" s="1"/>
      <c r="K114" s="1"/>
      <c r="L114" s="1"/>
      <c r="M114" s="1"/>
      <c r="N114" s="1"/>
      <c r="O114" s="1"/>
      <c r="P114" s="1"/>
      <c r="Q114" s="1"/>
      <c r="R114" s="1"/>
      <c r="S114" s="1"/>
      <c r="T114" s="1"/>
      <c r="U114" s="1"/>
    </row>
    <row r="115" spans="1:21" x14ac:dyDescent="0.25">
      <c r="A115" s="168"/>
      <c r="B115" s="29"/>
      <c r="C115" s="37"/>
      <c r="D115" s="36"/>
      <c r="E115" s="30"/>
      <c r="F115" s="27"/>
      <c r="G115" s="18"/>
      <c r="H115" s="58" t="str">
        <f>IFERROR(IF(F115='Units List'!$B$10,'Units List'!$C$10,IF(E115=$E$25,VLOOKUP(F115,'Units List'!$B$4:$C$7,2,FALSE),VLOOKUP(E115,'Units List'!$A$2:$C$9,3,FALSE))),"")</f>
        <v/>
      </c>
      <c r="I115" s="18"/>
      <c r="J115" s="1"/>
      <c r="K115" s="1"/>
      <c r="L115" s="1"/>
      <c r="M115" s="1"/>
      <c r="N115" s="1"/>
      <c r="O115" s="1"/>
      <c r="P115" s="1"/>
      <c r="Q115" s="1"/>
      <c r="R115" s="1"/>
      <c r="S115" s="1"/>
      <c r="T115" s="1"/>
      <c r="U115" s="1"/>
    </row>
    <row r="116" spans="1:21" x14ac:dyDescent="0.25">
      <c r="A116" s="168"/>
      <c r="B116" s="29"/>
      <c r="C116" s="37"/>
      <c r="D116" s="36"/>
      <c r="E116" s="30"/>
      <c r="F116" s="27"/>
      <c r="G116" s="18"/>
      <c r="H116" s="58" t="str">
        <f>IFERROR(IF(F116='Units List'!$B$10,'Units List'!$C$10,IF(E116=$E$25,VLOOKUP(F116,'Units List'!$B$4:$C$7,2,FALSE),VLOOKUP(E116,'Units List'!$A$2:$C$9,3,FALSE))),"")</f>
        <v/>
      </c>
      <c r="I116" s="18"/>
      <c r="J116" s="1"/>
      <c r="K116" s="1"/>
      <c r="L116" s="1"/>
      <c r="M116" s="1"/>
      <c r="N116" s="1"/>
      <c r="O116" s="1"/>
      <c r="P116" s="1"/>
      <c r="Q116" s="1"/>
      <c r="R116" s="1"/>
      <c r="S116" s="1"/>
      <c r="T116" s="1"/>
      <c r="U116" s="1"/>
    </row>
    <row r="117" spans="1:21" x14ac:dyDescent="0.25">
      <c r="A117" s="168"/>
      <c r="B117" s="29"/>
      <c r="C117" s="37"/>
      <c r="D117" s="36"/>
      <c r="E117" s="30"/>
      <c r="F117" s="27"/>
      <c r="G117" s="18"/>
      <c r="H117" s="58" t="str">
        <f>IFERROR(IF(F117='Units List'!$B$10,'Units List'!$C$10,IF(E117=$E$25,VLOOKUP(F117,'Units List'!$B$4:$C$7,2,FALSE),VLOOKUP(E117,'Units List'!$A$2:$C$9,3,FALSE))),"")</f>
        <v/>
      </c>
      <c r="I117" s="18"/>
      <c r="J117" s="1"/>
      <c r="K117" s="1"/>
      <c r="L117" s="1"/>
      <c r="M117" s="1"/>
      <c r="N117" s="1"/>
      <c r="O117" s="1"/>
      <c r="P117" s="1"/>
      <c r="Q117" s="1"/>
      <c r="R117" s="1"/>
      <c r="S117" s="1"/>
      <c r="T117" s="1"/>
      <c r="U117" s="1"/>
    </row>
    <row r="118" spans="1:21" x14ac:dyDescent="0.25">
      <c r="A118" s="168"/>
      <c r="B118" s="29"/>
      <c r="C118" s="37"/>
      <c r="D118" s="36"/>
      <c r="E118" s="30"/>
      <c r="F118" s="27"/>
      <c r="G118" s="18"/>
      <c r="H118" s="58" t="str">
        <f>IFERROR(IF(F118='Units List'!$B$10,'Units List'!$C$10,IF(E118=$E$25,VLOOKUP(F118,'Units List'!$B$4:$C$7,2,FALSE),VLOOKUP(E118,'Units List'!$A$2:$C$9,3,FALSE))),"")</f>
        <v/>
      </c>
      <c r="I118" s="18"/>
      <c r="J118" s="1"/>
      <c r="K118" s="1"/>
      <c r="L118" s="1"/>
      <c r="M118" s="1"/>
      <c r="N118" s="1"/>
      <c r="O118" s="1"/>
      <c r="P118" s="1"/>
      <c r="Q118" s="1"/>
      <c r="R118" s="1"/>
      <c r="S118" s="1"/>
      <c r="T118" s="1"/>
      <c r="U118" s="1"/>
    </row>
    <row r="119" spans="1:21" x14ac:dyDescent="0.25">
      <c r="A119" s="168"/>
      <c r="B119" s="29"/>
      <c r="C119" s="37"/>
      <c r="D119" s="36"/>
      <c r="E119" s="30"/>
      <c r="F119" s="27"/>
      <c r="G119" s="18"/>
      <c r="H119" s="58" t="str">
        <f>IFERROR(IF(F119='Units List'!$B$10,'Units List'!$C$10,IF(E119=$E$25,VLOOKUP(F119,'Units List'!$B$4:$C$7,2,FALSE),VLOOKUP(E119,'Units List'!$A$2:$C$9,3,FALSE))),"")</f>
        <v/>
      </c>
      <c r="I119" s="18"/>
      <c r="J119" s="1"/>
      <c r="K119" s="1"/>
      <c r="L119" s="1"/>
      <c r="M119" s="1"/>
      <c r="N119" s="1"/>
      <c r="O119" s="1"/>
      <c r="P119" s="1"/>
      <c r="Q119" s="1"/>
      <c r="R119" s="1"/>
      <c r="S119" s="1"/>
      <c r="T119" s="1"/>
      <c r="U119" s="1"/>
    </row>
    <row r="120" spans="1:21" x14ac:dyDescent="0.25">
      <c r="A120" s="168"/>
      <c r="B120" s="29"/>
      <c r="C120" s="37"/>
      <c r="D120" s="36"/>
      <c r="E120" s="30"/>
      <c r="F120" s="27"/>
      <c r="G120" s="18"/>
      <c r="H120" s="58" t="str">
        <f>IFERROR(IF(F120='Units List'!$B$10,'Units List'!$C$10,IF(E120=$E$25,VLOOKUP(F120,'Units List'!$B$4:$C$7,2,FALSE),VLOOKUP(E120,'Units List'!$A$2:$C$9,3,FALSE))),"")</f>
        <v/>
      </c>
      <c r="I120" s="18"/>
      <c r="J120" s="1"/>
      <c r="K120" s="1"/>
      <c r="L120" s="1"/>
      <c r="M120" s="1"/>
      <c r="N120" s="1"/>
      <c r="O120" s="1"/>
      <c r="P120" s="1"/>
      <c r="Q120" s="1"/>
      <c r="R120" s="1"/>
      <c r="S120" s="1"/>
      <c r="T120" s="1"/>
      <c r="U120" s="1"/>
    </row>
    <row r="121" spans="1:21" x14ac:dyDescent="0.25">
      <c r="A121" s="168"/>
      <c r="B121" s="29"/>
      <c r="C121" s="37"/>
      <c r="D121" s="36"/>
      <c r="E121" s="30"/>
      <c r="F121" s="27"/>
      <c r="G121" s="18"/>
      <c r="H121" s="58" t="str">
        <f>IFERROR(IF(F121='Units List'!$B$10,'Units List'!$C$10,IF(E121=$E$25,VLOOKUP(F121,'Units List'!$B$4:$C$7,2,FALSE),VLOOKUP(E121,'Units List'!$A$2:$C$9,3,FALSE))),"")</f>
        <v/>
      </c>
      <c r="I121" s="18"/>
      <c r="J121" s="1"/>
      <c r="K121" s="1"/>
      <c r="L121" s="1"/>
      <c r="M121" s="1"/>
      <c r="N121" s="1"/>
      <c r="O121" s="1"/>
      <c r="P121" s="1"/>
      <c r="Q121" s="1"/>
      <c r="R121" s="1"/>
      <c r="S121" s="1"/>
      <c r="T121" s="1"/>
      <c r="U121" s="1"/>
    </row>
    <row r="122" spans="1:21" x14ac:dyDescent="0.25">
      <c r="A122" s="168"/>
      <c r="B122" s="29"/>
      <c r="C122" s="37"/>
      <c r="D122" s="36"/>
      <c r="E122" s="30"/>
      <c r="F122" s="27"/>
      <c r="G122" s="18"/>
      <c r="H122" s="58" t="str">
        <f>IFERROR(IF(F122='Units List'!$B$10,'Units List'!$C$10,IF(E122=$E$25,VLOOKUP(F122,'Units List'!$B$4:$C$7,2,FALSE),VLOOKUP(E122,'Units List'!$A$2:$C$9,3,FALSE))),"")</f>
        <v/>
      </c>
      <c r="I122" s="18"/>
      <c r="J122" s="1"/>
      <c r="K122" s="1"/>
      <c r="L122" s="1"/>
      <c r="M122" s="1"/>
      <c r="N122" s="1"/>
      <c r="O122" s="1"/>
      <c r="P122" s="1"/>
      <c r="Q122" s="1"/>
      <c r="R122" s="1"/>
      <c r="S122" s="1"/>
      <c r="T122" s="1"/>
      <c r="U122" s="1"/>
    </row>
    <row r="123" spans="1:21" x14ac:dyDescent="0.25">
      <c r="A123" s="168"/>
      <c r="B123" s="29"/>
      <c r="C123" s="37"/>
      <c r="D123" s="36"/>
      <c r="E123" s="30"/>
      <c r="F123" s="27"/>
      <c r="G123" s="18"/>
      <c r="H123" s="58" t="str">
        <f>IFERROR(IF(F123='Units List'!$B$10,'Units List'!$C$10,IF(E123=$E$25,VLOOKUP(F123,'Units List'!$B$4:$C$7,2,FALSE),VLOOKUP(E123,'Units List'!$A$2:$C$9,3,FALSE))),"")</f>
        <v/>
      </c>
      <c r="I123" s="18"/>
      <c r="J123" s="1"/>
      <c r="K123" s="1"/>
      <c r="L123" s="1"/>
      <c r="M123" s="1"/>
      <c r="N123" s="1"/>
      <c r="O123" s="1"/>
      <c r="P123" s="1"/>
      <c r="Q123" s="1"/>
      <c r="R123" s="1"/>
      <c r="S123" s="1"/>
      <c r="T123" s="1"/>
      <c r="U123" s="1"/>
    </row>
    <row r="124" spans="1:21" x14ac:dyDescent="0.25">
      <c r="A124" s="168"/>
      <c r="B124" s="29"/>
      <c r="C124" s="37"/>
      <c r="D124" s="36"/>
      <c r="E124" s="30"/>
      <c r="F124" s="27"/>
      <c r="G124" s="18"/>
      <c r="H124" s="58" t="str">
        <f>IFERROR(IF(F124='Units List'!$B$10,'Units List'!$C$10,IF(E124=$E$25,VLOOKUP(F124,'Units List'!$B$4:$C$7,2,FALSE),VLOOKUP(E124,'Units List'!$A$2:$C$9,3,FALSE))),"")</f>
        <v/>
      </c>
      <c r="I124" s="18"/>
      <c r="J124" s="1"/>
      <c r="K124" s="1"/>
      <c r="L124" s="1"/>
      <c r="M124" s="1"/>
      <c r="N124" s="1"/>
      <c r="O124" s="1"/>
      <c r="P124" s="1"/>
      <c r="Q124" s="1"/>
      <c r="R124" s="1"/>
      <c r="S124" s="1"/>
      <c r="T124" s="1"/>
      <c r="U124" s="1"/>
    </row>
    <row r="125" spans="1:21" x14ac:dyDescent="0.25">
      <c r="A125" s="168"/>
      <c r="B125" s="29"/>
      <c r="C125" s="37"/>
      <c r="D125" s="36"/>
      <c r="E125" s="30"/>
      <c r="F125" s="27"/>
      <c r="G125" s="18"/>
      <c r="H125" s="58" t="str">
        <f>IFERROR(IF(F125='Units List'!$B$10,'Units List'!$C$10,IF(E125=$E$25,VLOOKUP(F125,'Units List'!$B$4:$C$7,2,FALSE),VLOOKUP(E125,'Units List'!$A$2:$C$9,3,FALSE))),"")</f>
        <v/>
      </c>
      <c r="I125" s="18"/>
      <c r="J125" s="1"/>
      <c r="K125" s="1"/>
      <c r="L125" s="1"/>
      <c r="M125" s="1"/>
      <c r="N125" s="1"/>
      <c r="O125" s="1"/>
      <c r="P125" s="1"/>
      <c r="Q125" s="1"/>
      <c r="R125" s="1"/>
      <c r="S125" s="1"/>
      <c r="T125" s="1"/>
      <c r="U125" s="1"/>
    </row>
    <row r="126" spans="1:21" x14ac:dyDescent="0.25">
      <c r="A126" s="168"/>
      <c r="B126" s="29"/>
      <c r="C126" s="37"/>
      <c r="D126" s="36"/>
      <c r="E126" s="30"/>
      <c r="F126" s="27"/>
      <c r="G126" s="18"/>
      <c r="H126" s="58" t="str">
        <f>IFERROR(IF(F126='Units List'!$B$10,'Units List'!$C$10,IF(E126=$E$25,VLOOKUP(F126,'Units List'!$B$4:$C$7,2,FALSE),VLOOKUP(E126,'Units List'!$A$2:$C$9,3,FALSE))),"")</f>
        <v/>
      </c>
      <c r="I126" s="18"/>
      <c r="J126" s="1"/>
      <c r="K126" s="1"/>
      <c r="L126" s="1"/>
      <c r="M126" s="1"/>
      <c r="N126" s="1"/>
      <c r="O126" s="1"/>
      <c r="P126" s="1"/>
      <c r="Q126" s="1"/>
      <c r="R126" s="1"/>
      <c r="S126" s="1"/>
      <c r="T126" s="1"/>
      <c r="U126" s="1"/>
    </row>
    <row r="127" spans="1:21" x14ac:dyDescent="0.25">
      <c r="A127" s="168"/>
      <c r="B127" s="29"/>
      <c r="C127" s="37"/>
      <c r="D127" s="36"/>
      <c r="E127" s="30"/>
      <c r="F127" s="27"/>
      <c r="G127" s="18"/>
      <c r="H127" s="58" t="str">
        <f>IFERROR(IF(F127='Units List'!$B$10,'Units List'!$C$10,IF(E127=$E$25,VLOOKUP(F127,'Units List'!$B$4:$C$7,2,FALSE),VLOOKUP(E127,'Units List'!$A$2:$C$9,3,FALSE))),"")</f>
        <v/>
      </c>
      <c r="I127" s="18"/>
      <c r="J127" s="1"/>
      <c r="K127" s="1"/>
      <c r="L127" s="1"/>
      <c r="M127" s="1"/>
      <c r="N127" s="1"/>
      <c r="O127" s="1"/>
      <c r="P127" s="1"/>
      <c r="Q127" s="1"/>
      <c r="R127" s="1"/>
      <c r="S127" s="1"/>
      <c r="T127" s="1"/>
      <c r="U127" s="1"/>
    </row>
    <row r="128" spans="1:21" x14ac:dyDescent="0.25">
      <c r="A128" s="168"/>
      <c r="B128" s="29"/>
      <c r="C128" s="37"/>
      <c r="D128" s="36"/>
      <c r="E128" s="30"/>
      <c r="F128" s="27"/>
      <c r="G128" s="18"/>
      <c r="H128" s="58" t="str">
        <f>IFERROR(IF(F128='Units List'!$B$10,'Units List'!$C$10,IF(E128=$E$25,VLOOKUP(F128,'Units List'!$B$4:$C$7,2,FALSE),VLOOKUP(E128,'Units List'!$A$2:$C$9,3,FALSE))),"")</f>
        <v/>
      </c>
      <c r="I128" s="18"/>
      <c r="J128" s="1"/>
      <c r="K128" s="1"/>
      <c r="L128" s="1"/>
      <c r="M128" s="1"/>
      <c r="N128" s="1"/>
      <c r="O128" s="1"/>
      <c r="P128" s="1"/>
      <c r="Q128" s="1"/>
      <c r="R128" s="1"/>
      <c r="S128" s="1"/>
      <c r="T128" s="1"/>
      <c r="U128" s="1"/>
    </row>
    <row r="129" spans="1:21" x14ac:dyDescent="0.25">
      <c r="A129" s="168"/>
      <c r="B129" s="29"/>
      <c r="C129" s="37"/>
      <c r="D129" s="36"/>
      <c r="E129" s="30"/>
      <c r="F129" s="27"/>
      <c r="G129" s="18"/>
      <c r="H129" s="58" t="str">
        <f>IFERROR(IF(F129='Units List'!$B$10,'Units List'!$C$10,IF(E129=$E$25,VLOOKUP(F129,'Units List'!$B$4:$C$7,2,FALSE),VLOOKUP(E129,'Units List'!$A$2:$C$9,3,FALSE))),"")</f>
        <v/>
      </c>
      <c r="I129" s="18"/>
      <c r="J129" s="1"/>
      <c r="K129" s="1"/>
      <c r="L129" s="1"/>
      <c r="M129" s="1"/>
      <c r="N129" s="1"/>
      <c r="O129" s="1"/>
      <c r="P129" s="1"/>
      <c r="Q129" s="1"/>
      <c r="R129" s="1"/>
      <c r="S129" s="1"/>
      <c r="T129" s="1"/>
      <c r="U129" s="1"/>
    </row>
    <row r="130" spans="1:21" x14ac:dyDescent="0.25">
      <c r="A130" s="168"/>
      <c r="B130" s="29"/>
      <c r="C130" s="37"/>
      <c r="D130" s="36"/>
      <c r="E130" s="30"/>
      <c r="F130" s="27"/>
      <c r="G130" s="18"/>
      <c r="H130" s="58" t="str">
        <f>IFERROR(IF(F130='Units List'!$B$10,'Units List'!$C$10,IF(E130=$E$25,VLOOKUP(F130,'Units List'!$B$4:$C$7,2,FALSE),VLOOKUP(E130,'Units List'!$A$2:$C$9,3,FALSE))),"")</f>
        <v/>
      </c>
      <c r="I130" s="18"/>
      <c r="J130" s="1"/>
      <c r="K130" s="1"/>
      <c r="L130" s="1"/>
      <c r="M130" s="1"/>
      <c r="N130" s="1"/>
      <c r="O130" s="1"/>
      <c r="P130" s="1"/>
      <c r="Q130" s="1"/>
      <c r="R130" s="1"/>
      <c r="S130" s="1"/>
      <c r="T130" s="1"/>
      <c r="U130" s="1"/>
    </row>
    <row r="131" spans="1:21" x14ac:dyDescent="0.25">
      <c r="A131" s="168"/>
      <c r="B131" s="29"/>
      <c r="C131" s="37"/>
      <c r="D131" s="36"/>
      <c r="E131" s="30"/>
      <c r="F131" s="27"/>
      <c r="G131" s="18"/>
      <c r="H131" s="58" t="str">
        <f>IFERROR(IF(F131='Units List'!$B$10,'Units List'!$C$10,IF(E131=$E$25,VLOOKUP(F131,'Units List'!$B$4:$C$7,2,FALSE),VLOOKUP(E131,'Units List'!$A$2:$C$9,3,FALSE))),"")</f>
        <v/>
      </c>
      <c r="I131" s="18"/>
      <c r="J131" s="1"/>
      <c r="K131" s="1"/>
      <c r="L131" s="1"/>
      <c r="M131" s="1"/>
      <c r="N131" s="1"/>
      <c r="O131" s="1"/>
      <c r="P131" s="1"/>
      <c r="Q131" s="1"/>
      <c r="R131" s="1"/>
      <c r="S131" s="1"/>
      <c r="T131" s="1"/>
      <c r="U131" s="1"/>
    </row>
    <row r="132" spans="1:21" x14ac:dyDescent="0.25">
      <c r="A132" s="168"/>
      <c r="B132" s="29"/>
      <c r="C132" s="37"/>
      <c r="D132" s="36"/>
      <c r="E132" s="30"/>
      <c r="F132" s="27"/>
      <c r="G132" s="18"/>
      <c r="H132" s="58" t="str">
        <f>IFERROR(IF(F132='Units List'!$B$10,'Units List'!$C$10,IF(E132=$E$25,VLOOKUP(F132,'Units List'!$B$4:$C$7,2,FALSE),VLOOKUP(E132,'Units List'!$A$2:$C$9,3,FALSE))),"")</f>
        <v/>
      </c>
      <c r="I132" s="18"/>
      <c r="J132" s="1"/>
      <c r="K132" s="1"/>
      <c r="L132" s="1"/>
      <c r="M132" s="1"/>
      <c r="N132" s="1"/>
      <c r="O132" s="1"/>
      <c r="P132" s="1"/>
      <c r="Q132" s="1"/>
      <c r="R132" s="1"/>
      <c r="S132" s="1"/>
      <c r="T132" s="1"/>
      <c r="U132" s="1"/>
    </row>
    <row r="133" spans="1:21" x14ac:dyDescent="0.25">
      <c r="A133" s="168"/>
      <c r="B133" s="29"/>
      <c r="C133" s="37"/>
      <c r="D133" s="36"/>
      <c r="E133" s="30"/>
      <c r="F133" s="27"/>
      <c r="G133" s="18"/>
      <c r="H133" s="58" t="str">
        <f>IFERROR(IF(F133='Units List'!$B$10,'Units List'!$C$10,IF(E133=$E$25,VLOOKUP(F133,'Units List'!$B$4:$C$7,2,FALSE),VLOOKUP(E133,'Units List'!$A$2:$C$9,3,FALSE))),"")</f>
        <v/>
      </c>
      <c r="I133" s="18"/>
      <c r="J133" s="1"/>
      <c r="K133" s="1"/>
      <c r="L133" s="1"/>
      <c r="M133" s="1"/>
      <c r="N133" s="1"/>
      <c r="O133" s="1"/>
      <c r="P133" s="1"/>
      <c r="Q133" s="1"/>
      <c r="R133" s="1"/>
      <c r="S133" s="1"/>
      <c r="T133" s="1"/>
      <c r="U133" s="1"/>
    </row>
    <row r="134" spans="1:21" x14ac:dyDescent="0.25">
      <c r="A134" s="168"/>
      <c r="B134" s="29"/>
      <c r="C134" s="37"/>
      <c r="D134" s="36"/>
      <c r="E134" s="30"/>
      <c r="F134" s="27"/>
      <c r="G134" s="18"/>
      <c r="H134" s="58" t="str">
        <f>IFERROR(IF(F134='Units List'!$B$10,'Units List'!$C$10,IF(E134=$E$25,VLOOKUP(F134,'Units List'!$B$4:$C$7,2,FALSE),VLOOKUP(E134,'Units List'!$A$2:$C$9,3,FALSE))),"")</f>
        <v/>
      </c>
      <c r="I134" s="18"/>
      <c r="J134" s="1"/>
      <c r="K134" s="1"/>
      <c r="L134" s="1"/>
      <c r="M134" s="1"/>
      <c r="N134" s="1"/>
      <c r="O134" s="1"/>
      <c r="P134" s="1"/>
      <c r="Q134" s="1"/>
      <c r="R134" s="1"/>
      <c r="S134" s="1"/>
      <c r="T134" s="1"/>
      <c r="U134" s="1"/>
    </row>
    <row r="135" spans="1:21" x14ac:dyDescent="0.25">
      <c r="A135" s="168"/>
      <c r="B135" s="29"/>
      <c r="C135" s="37"/>
      <c r="D135" s="36"/>
      <c r="E135" s="30"/>
      <c r="F135" s="27"/>
      <c r="G135" s="18"/>
      <c r="H135" s="58" t="str">
        <f>IFERROR(IF(F135='Units List'!$B$10,'Units List'!$C$10,IF(E135=$E$25,VLOOKUP(F135,'Units List'!$B$4:$C$7,2,FALSE),VLOOKUP(E135,'Units List'!$A$2:$C$9,3,FALSE))),"")</f>
        <v/>
      </c>
      <c r="I135" s="18"/>
      <c r="J135" s="1"/>
      <c r="K135" s="1"/>
      <c r="L135" s="1"/>
      <c r="M135" s="1"/>
      <c r="N135" s="1"/>
      <c r="O135" s="1"/>
      <c r="P135" s="1"/>
      <c r="Q135" s="1"/>
      <c r="R135" s="1"/>
      <c r="S135" s="1"/>
      <c r="T135" s="1"/>
      <c r="U135" s="1"/>
    </row>
    <row r="136" spans="1:21" x14ac:dyDescent="0.25">
      <c r="A136" s="168"/>
      <c r="B136" s="29"/>
      <c r="C136" s="37"/>
      <c r="D136" s="36"/>
      <c r="E136" s="30"/>
      <c r="F136" s="27"/>
      <c r="G136" s="18"/>
      <c r="H136" s="58" t="str">
        <f>IFERROR(IF(F136='Units List'!$B$10,'Units List'!$C$10,IF(E136=$E$25,VLOOKUP(F136,'Units List'!$B$4:$C$7,2,FALSE),VLOOKUP(E136,'Units List'!$A$2:$C$9,3,FALSE))),"")</f>
        <v/>
      </c>
      <c r="I136" s="18"/>
      <c r="J136" s="1"/>
      <c r="K136" s="1"/>
      <c r="L136" s="1"/>
      <c r="M136" s="1"/>
      <c r="N136" s="1"/>
      <c r="O136" s="1"/>
      <c r="P136" s="1"/>
      <c r="Q136" s="1"/>
      <c r="R136" s="1"/>
      <c r="S136" s="1"/>
      <c r="T136" s="1"/>
      <c r="U136" s="1"/>
    </row>
    <row r="137" spans="1:21" x14ac:dyDescent="0.25">
      <c r="A137" s="168"/>
      <c r="B137" s="29"/>
      <c r="C137" s="37"/>
      <c r="D137" s="36"/>
      <c r="E137" s="30"/>
      <c r="F137" s="27"/>
      <c r="G137" s="18"/>
      <c r="H137" s="58" t="str">
        <f>IFERROR(IF(F137='Units List'!$B$10,'Units List'!$C$10,IF(E137=$E$25,VLOOKUP(F137,'Units List'!$B$4:$C$7,2,FALSE),VLOOKUP(E137,'Units List'!$A$2:$C$9,3,FALSE))),"")</f>
        <v/>
      </c>
      <c r="I137" s="18"/>
      <c r="J137" s="1"/>
      <c r="K137" s="1"/>
      <c r="L137" s="1"/>
      <c r="M137" s="1"/>
      <c r="N137" s="1"/>
      <c r="O137" s="1"/>
      <c r="P137" s="1"/>
      <c r="Q137" s="1"/>
      <c r="R137" s="1"/>
      <c r="S137" s="1"/>
      <c r="T137" s="1"/>
      <c r="U137" s="1"/>
    </row>
    <row r="138" spans="1:21" x14ac:dyDescent="0.25">
      <c r="A138" s="168"/>
      <c r="B138" s="29"/>
      <c r="C138" s="37"/>
      <c r="D138" s="36"/>
      <c r="E138" s="30"/>
      <c r="F138" s="27"/>
      <c r="G138" s="18"/>
      <c r="H138" s="58" t="str">
        <f>IFERROR(IF(F138='Units List'!$B$10,'Units List'!$C$10,IF(E138=$E$25,VLOOKUP(F138,'Units List'!$B$4:$C$7,2,FALSE),VLOOKUP(E138,'Units List'!$A$2:$C$9,3,FALSE))),"")</f>
        <v/>
      </c>
      <c r="I138" s="18"/>
      <c r="J138" s="1"/>
      <c r="K138" s="1"/>
      <c r="L138" s="1"/>
      <c r="M138" s="1"/>
      <c r="N138" s="1"/>
      <c r="O138" s="1"/>
      <c r="P138" s="1"/>
      <c r="Q138" s="1"/>
      <c r="R138" s="1"/>
      <c r="S138" s="1"/>
      <c r="T138" s="1"/>
      <c r="U138" s="1"/>
    </row>
    <row r="139" spans="1:21" x14ac:dyDescent="0.25">
      <c r="A139" s="168"/>
      <c r="B139" s="29"/>
      <c r="C139" s="37"/>
      <c r="D139" s="36"/>
      <c r="E139" s="30"/>
      <c r="F139" s="27"/>
      <c r="G139" s="18"/>
      <c r="H139" s="58" t="str">
        <f>IFERROR(IF(F139='Units List'!$B$10,'Units List'!$C$10,IF(E139=$E$25,VLOOKUP(F139,'Units List'!$B$4:$C$7,2,FALSE),VLOOKUP(E139,'Units List'!$A$2:$C$9,3,FALSE))),"")</f>
        <v/>
      </c>
      <c r="I139" s="18"/>
      <c r="J139" s="1"/>
      <c r="K139" s="1"/>
      <c r="L139" s="1"/>
      <c r="M139" s="1"/>
      <c r="N139" s="1"/>
      <c r="O139" s="1"/>
      <c r="P139" s="1"/>
      <c r="Q139" s="1"/>
      <c r="R139" s="1"/>
      <c r="S139" s="1"/>
      <c r="T139" s="1"/>
      <c r="U139" s="1"/>
    </row>
    <row r="140" spans="1:21" x14ac:dyDescent="0.25">
      <c r="A140" s="168"/>
      <c r="B140" s="29"/>
      <c r="C140" s="37"/>
      <c r="D140" s="36"/>
      <c r="E140" s="30"/>
      <c r="F140" s="27"/>
      <c r="G140" s="18"/>
      <c r="H140" s="58" t="str">
        <f>IFERROR(IF(F140='Units List'!$B$10,'Units List'!$C$10,IF(E140=$E$25,VLOOKUP(F140,'Units List'!$B$4:$C$7,2,FALSE),VLOOKUP(E140,'Units List'!$A$2:$C$9,3,FALSE))),"")</f>
        <v/>
      </c>
      <c r="I140" s="18"/>
      <c r="J140" s="1"/>
      <c r="K140" s="1"/>
      <c r="L140" s="1"/>
      <c r="M140" s="1"/>
      <c r="N140" s="1"/>
      <c r="O140" s="1"/>
      <c r="P140" s="1"/>
      <c r="Q140" s="1"/>
      <c r="R140" s="1"/>
      <c r="S140" s="1"/>
      <c r="T140" s="1"/>
      <c r="U140" s="1"/>
    </row>
    <row r="141" spans="1:21" x14ac:dyDescent="0.25">
      <c r="A141" s="168"/>
      <c r="B141" s="29"/>
      <c r="C141" s="37"/>
      <c r="D141" s="36"/>
      <c r="E141" s="30"/>
      <c r="F141" s="27"/>
      <c r="G141" s="18"/>
      <c r="H141" s="58" t="str">
        <f>IFERROR(IF(F141='Units List'!$B$10,'Units List'!$C$10,IF(E141=$E$25,VLOOKUP(F141,'Units List'!$B$4:$C$7,2,FALSE),VLOOKUP(E141,'Units List'!$A$2:$C$9,3,FALSE))),"")</f>
        <v/>
      </c>
      <c r="I141" s="18"/>
      <c r="J141" s="1"/>
      <c r="K141" s="1"/>
      <c r="L141" s="1"/>
      <c r="M141" s="1"/>
      <c r="N141" s="1"/>
      <c r="O141" s="1"/>
      <c r="P141" s="1"/>
      <c r="Q141" s="1"/>
      <c r="R141" s="1"/>
      <c r="S141" s="1"/>
      <c r="T141" s="1"/>
      <c r="U141" s="1"/>
    </row>
    <row r="142" spans="1:21" x14ac:dyDescent="0.25">
      <c r="A142" s="168"/>
      <c r="B142" s="29"/>
      <c r="C142" s="37"/>
      <c r="D142" s="36"/>
      <c r="E142" s="30"/>
      <c r="F142" s="27"/>
      <c r="G142" s="18"/>
      <c r="H142" s="58" t="str">
        <f>IFERROR(IF(F142='Units List'!$B$10,'Units List'!$C$10,IF(E142=$E$25,VLOOKUP(F142,'Units List'!$B$4:$C$7,2,FALSE),VLOOKUP(E142,'Units List'!$A$2:$C$9,3,FALSE))),"")</f>
        <v/>
      </c>
      <c r="I142" s="18"/>
      <c r="J142" s="1"/>
      <c r="K142" s="1"/>
      <c r="L142" s="1"/>
      <c r="M142" s="1"/>
      <c r="N142" s="1"/>
      <c r="O142" s="1"/>
      <c r="P142" s="1"/>
      <c r="Q142" s="1"/>
      <c r="R142" s="1"/>
      <c r="S142" s="1"/>
      <c r="T142" s="1"/>
      <c r="U142" s="1"/>
    </row>
    <row r="143" spans="1:21" x14ac:dyDescent="0.25">
      <c r="A143" s="168"/>
      <c r="B143" s="29"/>
      <c r="C143" s="37"/>
      <c r="D143" s="36"/>
      <c r="E143" s="30"/>
      <c r="F143" s="27"/>
      <c r="G143" s="18"/>
      <c r="H143" s="58" t="str">
        <f>IFERROR(IF(F143='Units List'!$B$10,'Units List'!$C$10,IF(E143=$E$25,VLOOKUP(F143,'Units List'!$B$4:$C$7,2,FALSE),VLOOKUP(E143,'Units List'!$A$2:$C$9,3,FALSE))),"")</f>
        <v/>
      </c>
      <c r="I143" s="18"/>
      <c r="J143" s="1"/>
      <c r="K143" s="1"/>
      <c r="L143" s="1"/>
      <c r="M143" s="1"/>
      <c r="N143" s="1"/>
      <c r="O143" s="1"/>
      <c r="P143" s="1"/>
      <c r="Q143" s="1"/>
      <c r="R143" s="1"/>
      <c r="S143" s="1"/>
      <c r="T143" s="1"/>
      <c r="U143" s="1"/>
    </row>
    <row r="144" spans="1:21" x14ac:dyDescent="0.25">
      <c r="A144" s="168"/>
      <c r="B144" s="29"/>
      <c r="C144" s="37"/>
      <c r="D144" s="36"/>
      <c r="E144" s="30"/>
      <c r="F144" s="27"/>
      <c r="G144" s="18"/>
      <c r="H144" s="58" t="str">
        <f>IFERROR(IF(F144='Units List'!$B$10,'Units List'!$C$10,IF(E144=$E$25,VLOOKUP(F144,'Units List'!$B$4:$C$7,2,FALSE),VLOOKUP(E144,'Units List'!$A$2:$C$9,3,FALSE))),"")</f>
        <v/>
      </c>
      <c r="I144" s="18"/>
      <c r="J144" s="1"/>
      <c r="K144" s="1"/>
      <c r="L144" s="1"/>
      <c r="M144" s="1"/>
      <c r="N144" s="1"/>
      <c r="O144" s="1"/>
      <c r="P144" s="1"/>
      <c r="Q144" s="1"/>
      <c r="R144" s="1"/>
      <c r="S144" s="1"/>
      <c r="T144" s="1"/>
      <c r="U144" s="1"/>
    </row>
    <row r="145" spans="1:21" x14ac:dyDescent="0.25">
      <c r="A145" s="168"/>
      <c r="B145" s="29"/>
      <c r="C145" s="37"/>
      <c r="D145" s="36"/>
      <c r="E145" s="30"/>
      <c r="F145" s="27"/>
      <c r="G145" s="18"/>
      <c r="H145" s="58" t="str">
        <f>IFERROR(IF(F145='Units List'!$B$10,'Units List'!$C$10,IF(E145=$E$25,VLOOKUP(F145,'Units List'!$B$4:$C$7,2,FALSE),VLOOKUP(E145,'Units List'!$A$2:$C$9,3,FALSE))),"")</f>
        <v/>
      </c>
      <c r="I145" s="18"/>
      <c r="J145" s="1"/>
      <c r="K145" s="1"/>
      <c r="L145" s="1"/>
      <c r="M145" s="1"/>
      <c r="N145" s="1"/>
      <c r="O145" s="1"/>
      <c r="P145" s="1"/>
      <c r="Q145" s="1"/>
      <c r="R145" s="1"/>
      <c r="S145" s="1"/>
      <c r="T145" s="1"/>
      <c r="U145" s="1"/>
    </row>
    <row r="146" spans="1:21" x14ac:dyDescent="0.25">
      <c r="A146" s="168"/>
      <c r="B146" s="29"/>
      <c r="C146" s="37"/>
      <c r="D146" s="36"/>
      <c r="E146" s="30"/>
      <c r="F146" s="27"/>
      <c r="G146" s="18"/>
      <c r="H146" s="58" t="str">
        <f>IFERROR(IF(F146='Units List'!$B$10,'Units List'!$C$10,IF(E146=$E$25,VLOOKUP(F146,'Units List'!$B$4:$C$7,2,FALSE),VLOOKUP(E146,'Units List'!$A$2:$C$9,3,FALSE))),"")</f>
        <v/>
      </c>
      <c r="I146" s="18"/>
      <c r="J146" s="1"/>
      <c r="K146" s="1"/>
      <c r="L146" s="1"/>
      <c r="M146" s="1"/>
      <c r="N146" s="1"/>
      <c r="O146" s="1"/>
      <c r="P146" s="1"/>
      <c r="Q146" s="1"/>
      <c r="R146" s="1"/>
      <c r="S146" s="1"/>
      <c r="T146" s="1"/>
      <c r="U146" s="1"/>
    </row>
    <row r="147" spans="1:21" x14ac:dyDescent="0.25">
      <c r="A147" s="168"/>
      <c r="B147" s="29"/>
      <c r="C147" s="37"/>
      <c r="D147" s="36"/>
      <c r="E147" s="30"/>
      <c r="F147" s="27"/>
      <c r="G147" s="18"/>
      <c r="H147" s="58" t="str">
        <f>IFERROR(IF(F147='Units List'!$B$10,'Units List'!$C$10,IF(E147=$E$25,VLOOKUP(F147,'Units List'!$B$4:$C$7,2,FALSE),VLOOKUP(E147,'Units List'!$A$2:$C$9,3,FALSE))),"")</f>
        <v/>
      </c>
      <c r="I147" s="18"/>
      <c r="J147" s="1"/>
      <c r="K147" s="1"/>
      <c r="L147" s="1"/>
      <c r="M147" s="1"/>
      <c r="N147" s="1"/>
      <c r="O147" s="1"/>
      <c r="P147" s="1"/>
      <c r="Q147" s="1"/>
      <c r="R147" s="1"/>
      <c r="S147" s="1"/>
      <c r="T147" s="1"/>
      <c r="U147" s="1"/>
    </row>
    <row r="148" spans="1:21" x14ac:dyDescent="0.25">
      <c r="A148" s="168"/>
      <c r="B148" s="29"/>
      <c r="C148" s="37"/>
      <c r="D148" s="36"/>
      <c r="E148" s="30"/>
      <c r="F148" s="27"/>
      <c r="G148" s="18"/>
      <c r="H148" s="58" t="str">
        <f>IFERROR(IF(F148='Units List'!$B$10,'Units List'!$C$10,IF(E148=$E$25,VLOOKUP(F148,'Units List'!$B$4:$C$7,2,FALSE),VLOOKUP(E148,'Units List'!$A$2:$C$9,3,FALSE))),"")</f>
        <v/>
      </c>
      <c r="I148" s="18"/>
      <c r="J148" s="1"/>
      <c r="K148" s="1"/>
      <c r="L148" s="1"/>
      <c r="M148" s="1"/>
      <c r="N148" s="1"/>
      <c r="O148" s="1"/>
      <c r="P148" s="1"/>
      <c r="Q148" s="1"/>
      <c r="R148" s="1"/>
      <c r="S148" s="1"/>
      <c r="T148" s="1"/>
      <c r="U148" s="1"/>
    </row>
    <row r="149" spans="1:21" x14ac:dyDescent="0.25">
      <c r="A149" s="168"/>
      <c r="B149" s="29"/>
      <c r="C149" s="37"/>
      <c r="D149" s="36"/>
      <c r="E149" s="30"/>
      <c r="F149" s="27"/>
      <c r="G149" s="18"/>
      <c r="H149" s="58" t="str">
        <f>IFERROR(IF(F149='Units List'!$B$10,'Units List'!$C$10,IF(E149=$E$25,VLOOKUP(F149,'Units List'!$B$4:$C$7,2,FALSE),VLOOKUP(E149,'Units List'!$A$2:$C$9,3,FALSE))),"")</f>
        <v/>
      </c>
      <c r="I149" s="18"/>
      <c r="J149" s="1"/>
      <c r="K149" s="1"/>
      <c r="L149" s="1"/>
      <c r="M149" s="1"/>
      <c r="N149" s="1"/>
      <c r="O149" s="1"/>
      <c r="P149" s="1"/>
      <c r="Q149" s="1"/>
      <c r="R149" s="1"/>
      <c r="S149" s="1"/>
      <c r="T149" s="1"/>
      <c r="U149" s="1"/>
    </row>
    <row r="150" spans="1:21" x14ac:dyDescent="0.25">
      <c r="A150" s="168"/>
      <c r="B150" s="29"/>
      <c r="C150" s="37"/>
      <c r="D150" s="36"/>
      <c r="E150" s="30"/>
      <c r="F150" s="27"/>
      <c r="G150" s="18"/>
      <c r="H150" s="58" t="str">
        <f>IFERROR(IF(F150='Units List'!$B$10,'Units List'!$C$10,IF(E150=$E$25,VLOOKUP(F150,'Units List'!$B$4:$C$7,2,FALSE),VLOOKUP(E150,'Units List'!$A$2:$C$9,3,FALSE))),"")</f>
        <v/>
      </c>
      <c r="I150" s="18"/>
      <c r="J150" s="1"/>
      <c r="K150" s="1"/>
      <c r="L150" s="1"/>
      <c r="M150" s="1"/>
      <c r="N150" s="1"/>
      <c r="O150" s="1"/>
      <c r="P150" s="1"/>
      <c r="Q150" s="1"/>
      <c r="R150" s="1"/>
      <c r="S150" s="1"/>
      <c r="T150" s="1"/>
      <c r="U150" s="1"/>
    </row>
    <row r="151" spans="1:21" x14ac:dyDescent="0.25">
      <c r="A151" s="168"/>
      <c r="B151" s="29"/>
      <c r="C151" s="37"/>
      <c r="D151" s="36"/>
      <c r="E151" s="30"/>
      <c r="F151" s="27"/>
      <c r="G151" s="18"/>
      <c r="H151" s="58" t="str">
        <f>IFERROR(IF(F151='Units List'!$B$10,'Units List'!$C$10,IF(E151=$E$25,VLOOKUP(F151,'Units List'!$B$4:$C$7,2,FALSE),VLOOKUP(E151,'Units List'!$A$2:$C$9,3,FALSE))),"")</f>
        <v/>
      </c>
      <c r="I151" s="18"/>
      <c r="J151" s="1"/>
      <c r="K151" s="1"/>
      <c r="L151" s="1"/>
      <c r="M151" s="1"/>
      <c r="N151" s="1"/>
      <c r="O151" s="1"/>
      <c r="P151" s="1"/>
      <c r="Q151" s="1"/>
      <c r="R151" s="1"/>
      <c r="S151" s="1"/>
      <c r="T151" s="1"/>
      <c r="U151" s="1"/>
    </row>
    <row r="152" spans="1:21" x14ac:dyDescent="0.25">
      <c r="A152" s="168"/>
      <c r="B152" s="29"/>
      <c r="C152" s="37"/>
      <c r="D152" s="36"/>
      <c r="E152" s="30"/>
      <c r="F152" s="27"/>
      <c r="G152" s="18"/>
      <c r="H152" s="58" t="str">
        <f>IFERROR(IF(F152='Units List'!$B$10,'Units List'!$C$10,IF(E152=$E$25,VLOOKUP(F152,'Units List'!$B$4:$C$7,2,FALSE),VLOOKUP(E152,'Units List'!$A$2:$C$9,3,FALSE))),"")</f>
        <v/>
      </c>
      <c r="I152" s="18"/>
      <c r="J152" s="1"/>
      <c r="K152" s="1"/>
      <c r="L152" s="1"/>
      <c r="M152" s="1"/>
      <c r="N152" s="1"/>
      <c r="O152" s="1"/>
      <c r="P152" s="1"/>
      <c r="Q152" s="1"/>
      <c r="R152" s="1"/>
      <c r="S152" s="1"/>
      <c r="T152" s="1"/>
      <c r="U152" s="1"/>
    </row>
    <row r="153" spans="1:21" x14ac:dyDescent="0.25">
      <c r="A153" s="168"/>
      <c r="B153" s="29"/>
      <c r="C153" s="37"/>
      <c r="D153" s="36"/>
      <c r="E153" s="30"/>
      <c r="F153" s="27"/>
      <c r="G153" s="18"/>
      <c r="H153" s="58" t="str">
        <f>IFERROR(IF(F153='Units List'!$B$10,'Units List'!$C$10,IF(E153=$E$25,VLOOKUP(F153,'Units List'!$B$4:$C$7,2,FALSE),VLOOKUP(E153,'Units List'!$A$2:$C$9,3,FALSE))),"")</f>
        <v/>
      </c>
      <c r="I153" s="18"/>
      <c r="J153" s="1"/>
      <c r="K153" s="1"/>
      <c r="L153" s="1"/>
      <c r="M153" s="1"/>
      <c r="N153" s="1"/>
      <c r="O153" s="1"/>
      <c r="P153" s="1"/>
      <c r="Q153" s="1"/>
      <c r="R153" s="1"/>
      <c r="S153" s="1"/>
      <c r="T153" s="1"/>
      <c r="U153" s="1"/>
    </row>
    <row r="154" spans="1:21" x14ac:dyDescent="0.25">
      <c r="A154" s="168"/>
      <c r="B154" s="29"/>
      <c r="C154" s="37"/>
      <c r="D154" s="36"/>
      <c r="E154" s="30"/>
      <c r="F154" s="27"/>
      <c r="G154" s="18"/>
      <c r="H154" s="58" t="str">
        <f>IFERROR(IF(F154='Units List'!$B$10,'Units List'!$C$10,IF(E154=$E$25,VLOOKUP(F154,'Units List'!$B$4:$C$7,2,FALSE),VLOOKUP(E154,'Units List'!$A$2:$C$9,3,FALSE))),"")</f>
        <v/>
      </c>
      <c r="I154" s="18"/>
      <c r="J154" s="1"/>
      <c r="K154" s="1"/>
      <c r="L154" s="1"/>
      <c r="M154" s="1"/>
      <c r="N154" s="1"/>
      <c r="O154" s="1"/>
      <c r="P154" s="1"/>
      <c r="Q154" s="1"/>
      <c r="R154" s="1"/>
      <c r="S154" s="1"/>
      <c r="T154" s="1"/>
      <c r="U154" s="1"/>
    </row>
    <row r="155" spans="1:21" x14ac:dyDescent="0.25">
      <c r="A155" s="168"/>
      <c r="B155" s="29"/>
      <c r="C155" s="37"/>
      <c r="D155" s="36"/>
      <c r="E155" s="30"/>
      <c r="F155" s="27"/>
      <c r="G155" s="18"/>
      <c r="H155" s="58" t="str">
        <f>IFERROR(IF(F155='Units List'!$B$10,'Units List'!$C$10,IF(E155=$E$25,VLOOKUP(F155,'Units List'!$B$4:$C$7,2,FALSE),VLOOKUP(E155,'Units List'!$A$2:$C$9,3,FALSE))),"")</f>
        <v/>
      </c>
      <c r="I155" s="18"/>
      <c r="J155" s="1"/>
      <c r="K155" s="1"/>
      <c r="L155" s="1"/>
      <c r="M155" s="1"/>
      <c r="N155" s="1"/>
      <c r="O155" s="1"/>
      <c r="P155" s="1"/>
      <c r="Q155" s="1"/>
      <c r="R155" s="1"/>
      <c r="S155" s="1"/>
      <c r="T155" s="1"/>
      <c r="U155" s="1"/>
    </row>
    <row r="156" spans="1:21" x14ac:dyDescent="0.25">
      <c r="A156" s="168"/>
      <c r="B156" s="29"/>
      <c r="C156" s="37"/>
      <c r="D156" s="36"/>
      <c r="E156" s="30"/>
      <c r="F156" s="27"/>
      <c r="G156" s="18"/>
      <c r="H156" s="58" t="str">
        <f>IFERROR(IF(F156='Units List'!$B$10,'Units List'!$C$10,IF(E156=$E$25,VLOOKUP(F156,'Units List'!$B$4:$C$7,2,FALSE),VLOOKUP(E156,'Units List'!$A$2:$C$9,3,FALSE))),"")</f>
        <v/>
      </c>
      <c r="I156" s="18"/>
      <c r="J156" s="1"/>
      <c r="K156" s="1"/>
      <c r="L156" s="1"/>
      <c r="M156" s="1"/>
      <c r="N156" s="1"/>
      <c r="O156" s="1"/>
      <c r="P156" s="1"/>
      <c r="Q156" s="1"/>
      <c r="R156" s="1"/>
      <c r="S156" s="1"/>
      <c r="T156" s="1"/>
      <c r="U156" s="1"/>
    </row>
    <row r="157" spans="1:21" x14ac:dyDescent="0.25">
      <c r="A157" s="168"/>
      <c r="B157" s="29"/>
      <c r="C157" s="37"/>
      <c r="D157" s="36"/>
      <c r="E157" s="30"/>
      <c r="F157" s="27"/>
      <c r="G157" s="18"/>
      <c r="H157" s="58" t="str">
        <f>IFERROR(IF(F157='Units List'!$B$10,'Units List'!$C$10,IF(E157=$E$25,VLOOKUP(F157,'Units List'!$B$4:$C$7,2,FALSE),VLOOKUP(E157,'Units List'!$A$2:$C$9,3,FALSE))),"")</f>
        <v/>
      </c>
      <c r="I157" s="18"/>
      <c r="J157" s="1"/>
      <c r="K157" s="1"/>
      <c r="L157" s="1"/>
      <c r="M157" s="1"/>
      <c r="N157" s="1"/>
      <c r="O157" s="1"/>
      <c r="P157" s="1"/>
      <c r="Q157" s="1"/>
      <c r="R157" s="1"/>
      <c r="S157" s="1"/>
      <c r="T157" s="1"/>
      <c r="U157" s="1"/>
    </row>
    <row r="158" spans="1:21" x14ac:dyDescent="0.25">
      <c r="A158" s="168"/>
      <c r="B158" s="29"/>
      <c r="C158" s="37"/>
      <c r="D158" s="36"/>
      <c r="E158" s="30"/>
      <c r="F158" s="27"/>
      <c r="G158" s="18"/>
      <c r="H158" s="58" t="str">
        <f>IFERROR(IF(F158='Units List'!$B$10,'Units List'!$C$10,IF(E158=$E$25,VLOOKUP(F158,'Units List'!$B$4:$C$7,2,FALSE),VLOOKUP(E158,'Units List'!$A$2:$C$9,3,FALSE))),"")</f>
        <v/>
      </c>
      <c r="I158" s="18"/>
      <c r="J158" s="1"/>
      <c r="K158" s="1"/>
      <c r="L158" s="1"/>
      <c r="M158" s="1"/>
      <c r="N158" s="1"/>
      <c r="O158" s="1"/>
      <c r="P158" s="1"/>
      <c r="Q158" s="1"/>
      <c r="R158" s="1"/>
      <c r="S158" s="1"/>
      <c r="T158" s="1"/>
      <c r="U158" s="1"/>
    </row>
    <row r="159" spans="1:21" x14ac:dyDescent="0.25">
      <c r="A159" s="168"/>
      <c r="B159" s="29"/>
      <c r="C159" s="37"/>
      <c r="D159" s="36"/>
      <c r="E159" s="30"/>
      <c r="F159" s="27"/>
      <c r="G159" s="18"/>
      <c r="H159" s="58" t="str">
        <f>IFERROR(IF(F159='Units List'!$B$10,'Units List'!$C$10,IF(E159=$E$25,VLOOKUP(F159,'Units List'!$B$4:$C$7,2,FALSE),VLOOKUP(E159,'Units List'!$A$2:$C$9,3,FALSE))),"")</f>
        <v/>
      </c>
      <c r="I159" s="18"/>
      <c r="J159" s="1"/>
      <c r="K159" s="1"/>
      <c r="L159" s="1"/>
      <c r="M159" s="1"/>
      <c r="N159" s="1"/>
      <c r="O159" s="1"/>
      <c r="P159" s="1"/>
      <c r="Q159" s="1"/>
      <c r="R159" s="1"/>
      <c r="S159" s="1"/>
      <c r="T159" s="1"/>
      <c r="U159" s="1"/>
    </row>
    <row r="160" spans="1:21" x14ac:dyDescent="0.25">
      <c r="A160" s="168"/>
      <c r="B160" s="29"/>
      <c r="C160" s="37"/>
      <c r="D160" s="36"/>
      <c r="E160" s="30"/>
      <c r="F160" s="27"/>
      <c r="G160" s="18"/>
      <c r="H160" s="58" t="str">
        <f>IFERROR(IF(F160='Units List'!$B$10,'Units List'!$C$10,IF(E160=$E$25,VLOOKUP(F160,'Units List'!$B$4:$C$7,2,FALSE),VLOOKUP(E160,'Units List'!$A$2:$C$9,3,FALSE))),"")</f>
        <v/>
      </c>
      <c r="I160" s="18"/>
      <c r="J160" s="1"/>
      <c r="K160" s="1"/>
      <c r="L160" s="1"/>
      <c r="M160" s="1"/>
      <c r="N160" s="1"/>
      <c r="O160" s="1"/>
      <c r="P160" s="1"/>
      <c r="Q160" s="1"/>
      <c r="R160" s="1"/>
      <c r="S160" s="1"/>
      <c r="T160" s="1"/>
      <c r="U160" s="1"/>
    </row>
    <row r="161" spans="1:21" x14ac:dyDescent="0.25">
      <c r="A161" s="168"/>
      <c r="B161" s="29"/>
      <c r="C161" s="37"/>
      <c r="D161" s="36"/>
      <c r="E161" s="30"/>
      <c r="F161" s="27"/>
      <c r="G161" s="18"/>
      <c r="H161" s="58" t="str">
        <f>IFERROR(IF(F161='Units List'!$B$10,'Units List'!$C$10,IF(E161=$E$25,VLOOKUP(F161,'Units List'!$B$4:$C$7,2,FALSE),VLOOKUP(E161,'Units List'!$A$2:$C$9,3,FALSE))),"")</f>
        <v/>
      </c>
      <c r="I161" s="18"/>
      <c r="J161" s="1"/>
      <c r="K161" s="1"/>
      <c r="L161" s="1"/>
      <c r="M161" s="1"/>
      <c r="N161" s="1"/>
      <c r="O161" s="1"/>
      <c r="P161" s="1"/>
      <c r="Q161" s="1"/>
      <c r="R161" s="1"/>
      <c r="S161" s="1"/>
      <c r="T161" s="1"/>
      <c r="U161" s="1"/>
    </row>
    <row r="162" spans="1:21" x14ac:dyDescent="0.25">
      <c r="A162" s="168"/>
      <c r="B162" s="29"/>
      <c r="C162" s="37"/>
      <c r="D162" s="36"/>
      <c r="E162" s="30"/>
      <c r="F162" s="27"/>
      <c r="G162" s="18"/>
      <c r="H162" s="58" t="str">
        <f>IFERROR(IF(F162='Units List'!$B$10,'Units List'!$C$10,IF(E162=$E$25,VLOOKUP(F162,'Units List'!$B$4:$C$7,2,FALSE),VLOOKUP(E162,'Units List'!$A$2:$C$9,3,FALSE))),"")</f>
        <v/>
      </c>
      <c r="I162" s="18"/>
      <c r="J162" s="1"/>
      <c r="K162" s="1"/>
      <c r="L162" s="1"/>
      <c r="M162" s="1"/>
      <c r="N162" s="1"/>
      <c r="O162" s="1"/>
      <c r="P162" s="1"/>
      <c r="Q162" s="1"/>
      <c r="R162" s="1"/>
      <c r="S162" s="1"/>
      <c r="T162" s="1"/>
      <c r="U162" s="1"/>
    </row>
    <row r="163" spans="1:21" x14ac:dyDescent="0.25">
      <c r="A163" s="168"/>
      <c r="B163" s="29"/>
      <c r="C163" s="37"/>
      <c r="D163" s="36"/>
      <c r="E163" s="30"/>
      <c r="F163" s="27"/>
      <c r="G163" s="18"/>
      <c r="H163" s="58" t="str">
        <f>IFERROR(IF(F163='Units List'!$B$10,'Units List'!$C$10,IF(E163=$E$25,VLOOKUP(F163,'Units List'!$B$4:$C$7,2,FALSE),VLOOKUP(E163,'Units List'!$A$2:$C$9,3,FALSE))),"")</f>
        <v/>
      </c>
      <c r="I163" s="18"/>
      <c r="J163" s="1"/>
      <c r="K163" s="1"/>
      <c r="L163" s="1"/>
      <c r="M163" s="1"/>
      <c r="N163" s="1"/>
      <c r="O163" s="1"/>
      <c r="P163" s="1"/>
      <c r="Q163" s="1"/>
      <c r="R163" s="1"/>
      <c r="S163" s="1"/>
      <c r="T163" s="1"/>
      <c r="U163" s="1"/>
    </row>
    <row r="164" spans="1:21" x14ac:dyDescent="0.25">
      <c r="A164" s="168"/>
      <c r="B164" s="29"/>
      <c r="C164" s="37"/>
      <c r="D164" s="36"/>
      <c r="E164" s="30"/>
      <c r="F164" s="27"/>
      <c r="G164" s="18"/>
      <c r="H164" s="58" t="str">
        <f>IFERROR(IF(F164='Units List'!$B$10,'Units List'!$C$10,IF(E164=$E$25,VLOOKUP(F164,'Units List'!$B$4:$C$7,2,FALSE),VLOOKUP(E164,'Units List'!$A$2:$C$9,3,FALSE))),"")</f>
        <v/>
      </c>
      <c r="I164" s="18"/>
      <c r="J164" s="1"/>
      <c r="K164" s="1"/>
      <c r="L164" s="1"/>
      <c r="M164" s="1"/>
      <c r="N164" s="1"/>
      <c r="O164" s="1"/>
      <c r="P164" s="1"/>
      <c r="Q164" s="1"/>
      <c r="R164" s="1"/>
      <c r="S164" s="1"/>
      <c r="T164" s="1"/>
      <c r="U164" s="1"/>
    </row>
    <row r="165" spans="1:21" x14ac:dyDescent="0.25">
      <c r="A165" s="168"/>
      <c r="B165" s="29"/>
      <c r="C165" s="37"/>
      <c r="D165" s="36"/>
      <c r="E165" s="30"/>
      <c r="F165" s="27"/>
      <c r="G165" s="18"/>
      <c r="H165" s="58" t="str">
        <f>IFERROR(IF(F165='Units List'!$B$10,'Units List'!$C$10,IF(E165=$E$25,VLOOKUP(F165,'Units List'!$B$4:$C$7,2,FALSE),VLOOKUP(E165,'Units List'!$A$2:$C$9,3,FALSE))),"")</f>
        <v/>
      </c>
      <c r="I165" s="18"/>
      <c r="J165" s="1"/>
      <c r="K165" s="1"/>
      <c r="L165" s="1"/>
      <c r="M165" s="1"/>
      <c r="N165" s="1"/>
      <c r="O165" s="1"/>
      <c r="P165" s="1"/>
      <c r="Q165" s="1"/>
      <c r="R165" s="1"/>
      <c r="S165" s="1"/>
      <c r="T165" s="1"/>
      <c r="U165" s="1"/>
    </row>
    <row r="166" spans="1:21" x14ac:dyDescent="0.25">
      <c r="A166" s="168"/>
      <c r="B166" s="29"/>
      <c r="C166" s="37"/>
      <c r="D166" s="36"/>
      <c r="E166" s="30"/>
      <c r="F166" s="27"/>
      <c r="G166" s="18"/>
      <c r="H166" s="58" t="str">
        <f>IFERROR(IF(F166='Units List'!$B$10,'Units List'!$C$10,IF(E166=$E$25,VLOOKUP(F166,'Units List'!$B$4:$C$7,2,FALSE),VLOOKUP(E166,'Units List'!$A$2:$C$9,3,FALSE))),"")</f>
        <v/>
      </c>
      <c r="I166" s="18"/>
      <c r="J166" s="1"/>
      <c r="K166" s="1"/>
      <c r="L166" s="1"/>
      <c r="M166" s="1"/>
      <c r="N166" s="1"/>
      <c r="O166" s="1"/>
      <c r="P166" s="1"/>
      <c r="Q166" s="1"/>
      <c r="R166" s="1"/>
      <c r="S166" s="1"/>
      <c r="T166" s="1"/>
      <c r="U166" s="1"/>
    </row>
    <row r="167" spans="1:21" x14ac:dyDescent="0.25">
      <c r="A167" s="168"/>
      <c r="B167" s="29"/>
      <c r="C167" s="37"/>
      <c r="D167" s="36"/>
      <c r="E167" s="30"/>
      <c r="F167" s="27"/>
      <c r="G167" s="18"/>
      <c r="H167" s="58" t="str">
        <f>IFERROR(IF(F167='Units List'!$B$10,'Units List'!$C$10,IF(E167=$E$25,VLOOKUP(F167,'Units List'!$B$4:$C$7,2,FALSE),VLOOKUP(E167,'Units List'!$A$2:$C$9,3,FALSE))),"")</f>
        <v/>
      </c>
      <c r="I167" s="18"/>
      <c r="J167" s="1"/>
      <c r="K167" s="1"/>
      <c r="L167" s="1"/>
      <c r="M167" s="1"/>
      <c r="N167" s="1"/>
      <c r="O167" s="1"/>
      <c r="P167" s="1"/>
      <c r="Q167" s="1"/>
      <c r="R167" s="1"/>
      <c r="S167" s="1"/>
      <c r="T167" s="1"/>
      <c r="U167" s="1"/>
    </row>
    <row r="168" spans="1:21" x14ac:dyDescent="0.25">
      <c r="A168" s="168"/>
      <c r="B168" s="29"/>
      <c r="C168" s="37"/>
      <c r="D168" s="36"/>
      <c r="E168" s="30"/>
      <c r="F168" s="27"/>
      <c r="G168" s="18"/>
      <c r="H168" s="58" t="str">
        <f>IFERROR(IF(F168='Units List'!$B$10,'Units List'!$C$10,IF(E168=$E$25,VLOOKUP(F168,'Units List'!$B$4:$C$7,2,FALSE),VLOOKUP(E168,'Units List'!$A$2:$C$9,3,FALSE))),"")</f>
        <v/>
      </c>
      <c r="I168" s="18"/>
      <c r="J168" s="1"/>
      <c r="K168" s="1"/>
      <c r="L168" s="1"/>
      <c r="M168" s="1"/>
      <c r="N168" s="1"/>
      <c r="O168" s="1"/>
      <c r="P168" s="1"/>
      <c r="Q168" s="1"/>
      <c r="R168" s="1"/>
      <c r="S168" s="1"/>
      <c r="T168" s="1"/>
      <c r="U168" s="1"/>
    </row>
    <row r="169" spans="1:21" x14ac:dyDescent="0.25">
      <c r="A169" s="168"/>
      <c r="B169" s="29"/>
      <c r="C169" s="37"/>
      <c r="D169" s="36"/>
      <c r="E169" s="30"/>
      <c r="F169" s="27"/>
      <c r="G169" s="18"/>
      <c r="H169" s="58" t="str">
        <f>IFERROR(IF(F169='Units List'!$B$10,'Units List'!$C$10,IF(E169=$E$25,VLOOKUP(F169,'Units List'!$B$4:$C$7,2,FALSE),VLOOKUP(E169,'Units List'!$A$2:$C$9,3,FALSE))),"")</f>
        <v/>
      </c>
      <c r="I169" s="18"/>
      <c r="J169" s="1"/>
      <c r="K169" s="1"/>
      <c r="L169" s="1"/>
      <c r="M169" s="1"/>
      <c r="N169" s="1"/>
      <c r="O169" s="1"/>
      <c r="P169" s="1"/>
      <c r="Q169" s="1"/>
      <c r="R169" s="1"/>
      <c r="S169" s="1"/>
      <c r="T169" s="1"/>
      <c r="U169" s="1"/>
    </row>
    <row r="170" spans="1:21" x14ac:dyDescent="0.25">
      <c r="A170" s="168"/>
      <c r="B170" s="29"/>
      <c r="C170" s="37"/>
      <c r="D170" s="36"/>
      <c r="E170" s="30"/>
      <c r="F170" s="27"/>
      <c r="G170" s="18"/>
      <c r="H170" s="58" t="str">
        <f>IFERROR(IF(F170='Units List'!$B$10,'Units List'!$C$10,IF(E170=$E$25,VLOOKUP(F170,'Units List'!$B$4:$C$7,2,FALSE),VLOOKUP(E170,'Units List'!$A$2:$C$9,3,FALSE))),"")</f>
        <v/>
      </c>
      <c r="I170" s="18"/>
      <c r="J170" s="1"/>
      <c r="K170" s="1"/>
      <c r="L170" s="1"/>
      <c r="M170" s="1"/>
      <c r="N170" s="1"/>
      <c r="O170" s="1"/>
      <c r="P170" s="1"/>
      <c r="Q170" s="1"/>
      <c r="R170" s="1"/>
      <c r="S170" s="1"/>
      <c r="T170" s="1"/>
      <c r="U170" s="1"/>
    </row>
    <row r="171" spans="1:21" x14ac:dyDescent="0.25">
      <c r="A171" s="168"/>
      <c r="B171" s="29"/>
      <c r="C171" s="37"/>
      <c r="D171" s="36"/>
      <c r="E171" s="30"/>
      <c r="F171" s="27"/>
      <c r="G171" s="18"/>
      <c r="H171" s="58" t="str">
        <f>IFERROR(IF(F171='Units List'!$B$10,'Units List'!$C$10,IF(E171=$E$25,VLOOKUP(F171,'Units List'!$B$4:$C$7,2,FALSE),VLOOKUP(E171,'Units List'!$A$2:$C$9,3,FALSE))),"")</f>
        <v/>
      </c>
      <c r="I171" s="18"/>
      <c r="J171" s="1"/>
      <c r="K171" s="1"/>
      <c r="L171" s="1"/>
      <c r="M171" s="1"/>
      <c r="N171" s="1"/>
      <c r="O171" s="1"/>
      <c r="P171" s="1"/>
      <c r="Q171" s="1"/>
      <c r="R171" s="1"/>
      <c r="S171" s="1"/>
      <c r="T171" s="1"/>
      <c r="U171" s="1"/>
    </row>
    <row r="172" spans="1:21" x14ac:dyDescent="0.25">
      <c r="A172" s="168"/>
      <c r="B172" s="29"/>
      <c r="C172" s="37"/>
      <c r="D172" s="36"/>
      <c r="E172" s="30"/>
      <c r="F172" s="27"/>
      <c r="G172" s="18"/>
      <c r="H172" s="58" t="str">
        <f>IFERROR(IF(F172='Units List'!$B$10,'Units List'!$C$10,IF(E172=$E$25,VLOOKUP(F172,'Units List'!$B$4:$C$7,2,FALSE),VLOOKUP(E172,'Units List'!$A$2:$C$9,3,FALSE))),"")</f>
        <v/>
      </c>
      <c r="I172" s="18"/>
      <c r="J172" s="1"/>
      <c r="K172" s="1"/>
      <c r="L172" s="1"/>
      <c r="M172" s="1"/>
      <c r="N172" s="1"/>
      <c r="O172" s="1"/>
      <c r="P172" s="1"/>
      <c r="Q172" s="1"/>
      <c r="R172" s="1"/>
      <c r="S172" s="1"/>
      <c r="T172" s="1"/>
      <c r="U172" s="1"/>
    </row>
    <row r="173" spans="1:21" x14ac:dyDescent="0.25">
      <c r="A173" s="168"/>
      <c r="B173" s="29"/>
      <c r="C173" s="37"/>
      <c r="D173" s="36"/>
      <c r="E173" s="30"/>
      <c r="F173" s="27"/>
      <c r="G173" s="18"/>
      <c r="H173" s="58" t="str">
        <f>IFERROR(IF(F173='Units List'!$B$10,'Units List'!$C$10,IF(E173=$E$25,VLOOKUP(F173,'Units List'!$B$4:$C$7,2,FALSE),VLOOKUP(E173,'Units List'!$A$2:$C$9,3,FALSE))),"")</f>
        <v/>
      </c>
      <c r="I173" s="18"/>
      <c r="J173" s="1"/>
      <c r="K173" s="1"/>
      <c r="L173" s="1"/>
      <c r="M173" s="1"/>
      <c r="N173" s="1"/>
      <c r="O173" s="1"/>
      <c r="P173" s="1"/>
      <c r="Q173" s="1"/>
      <c r="R173" s="1"/>
      <c r="S173" s="1"/>
      <c r="T173" s="1"/>
      <c r="U173" s="1"/>
    </row>
    <row r="174" spans="1:21" x14ac:dyDescent="0.25">
      <c r="A174" s="168"/>
      <c r="B174" s="29"/>
      <c r="C174" s="37"/>
      <c r="D174" s="36"/>
      <c r="E174" s="30"/>
      <c r="F174" s="27"/>
      <c r="G174" s="18"/>
      <c r="H174" s="58" t="str">
        <f>IFERROR(IF(F174='Units List'!$B$10,'Units List'!$C$10,IF(E174=$E$25,VLOOKUP(F174,'Units List'!$B$4:$C$7,2,FALSE),VLOOKUP(E174,'Units List'!$A$2:$C$9,3,FALSE))),"")</f>
        <v/>
      </c>
      <c r="I174" s="18"/>
      <c r="J174" s="1"/>
      <c r="K174" s="1"/>
      <c r="L174" s="1"/>
      <c r="M174" s="1"/>
      <c r="N174" s="1"/>
      <c r="O174" s="1"/>
      <c r="P174" s="1"/>
      <c r="Q174" s="1"/>
      <c r="R174" s="1"/>
      <c r="S174" s="1"/>
      <c r="T174" s="1"/>
      <c r="U174" s="1"/>
    </row>
    <row r="175" spans="1:21" x14ac:dyDescent="0.25">
      <c r="A175" s="168"/>
      <c r="B175" s="29"/>
      <c r="C175" s="37"/>
      <c r="D175" s="36"/>
      <c r="E175" s="30"/>
      <c r="F175" s="27"/>
      <c r="G175" s="18"/>
      <c r="H175" s="58" t="str">
        <f>IFERROR(IF(F175='Units List'!$B$10,'Units List'!$C$10,IF(E175=$E$25,VLOOKUP(F175,'Units List'!$B$4:$C$7,2,FALSE),VLOOKUP(E175,'Units List'!$A$2:$C$9,3,FALSE))),"")</f>
        <v/>
      </c>
      <c r="I175" s="18"/>
      <c r="J175" s="1"/>
      <c r="K175" s="1"/>
      <c r="L175" s="1"/>
      <c r="M175" s="1"/>
      <c r="N175" s="1"/>
      <c r="O175" s="1"/>
      <c r="P175" s="1"/>
      <c r="Q175" s="1"/>
      <c r="R175" s="1"/>
      <c r="S175" s="1"/>
      <c r="T175" s="1"/>
      <c r="U175" s="1"/>
    </row>
    <row r="176" spans="1:21" x14ac:dyDescent="0.25">
      <c r="A176" s="168"/>
      <c r="B176" s="29"/>
      <c r="C176" s="37"/>
      <c r="D176" s="36"/>
      <c r="E176" s="30"/>
      <c r="F176" s="27"/>
      <c r="G176" s="18"/>
      <c r="H176" s="58" t="str">
        <f>IFERROR(IF(F176='Units List'!$B$10,'Units List'!$C$10,IF(E176=$E$25,VLOOKUP(F176,'Units List'!$B$4:$C$7,2,FALSE),VLOOKUP(E176,'Units List'!$A$2:$C$9,3,FALSE))),"")</f>
        <v/>
      </c>
      <c r="I176" s="18"/>
      <c r="J176" s="1"/>
      <c r="K176" s="1"/>
      <c r="L176" s="1"/>
      <c r="M176" s="1"/>
      <c r="N176" s="1"/>
      <c r="O176" s="1"/>
      <c r="P176" s="1"/>
      <c r="Q176" s="1"/>
      <c r="R176" s="1"/>
      <c r="S176" s="1"/>
      <c r="T176" s="1"/>
      <c r="U176" s="1"/>
    </row>
    <row r="177" spans="1:21" x14ac:dyDescent="0.25">
      <c r="A177" s="168"/>
      <c r="B177" s="29"/>
      <c r="C177" s="37"/>
      <c r="D177" s="36"/>
      <c r="E177" s="30"/>
      <c r="F177" s="27"/>
      <c r="G177" s="18"/>
      <c r="H177" s="58" t="str">
        <f>IFERROR(IF(F177='Units List'!$B$10,'Units List'!$C$10,IF(E177=$E$25,VLOOKUP(F177,'Units List'!$B$4:$C$7,2,FALSE),VLOOKUP(E177,'Units List'!$A$2:$C$9,3,FALSE))),"")</f>
        <v/>
      </c>
      <c r="I177" s="18"/>
      <c r="J177" s="1"/>
      <c r="K177" s="1"/>
      <c r="L177" s="1"/>
      <c r="M177" s="1"/>
      <c r="N177" s="1"/>
      <c r="O177" s="1"/>
      <c r="P177" s="1"/>
      <c r="Q177" s="1"/>
      <c r="R177" s="1"/>
      <c r="S177" s="1"/>
      <c r="T177" s="1"/>
      <c r="U177" s="1"/>
    </row>
    <row r="178" spans="1:21" x14ac:dyDescent="0.25">
      <c r="A178" s="170" t="s">
        <v>221</v>
      </c>
      <c r="B178" s="29"/>
      <c r="C178" s="37"/>
      <c r="D178" s="36"/>
      <c r="E178" s="30"/>
      <c r="F178" s="27"/>
      <c r="G178" s="18"/>
      <c r="H178" s="58" t="str">
        <f>IFERROR(IF(F178='Units List'!$B$10,'Units List'!$C$10,IF(E178=$E$25,VLOOKUP(F178,'Units List'!$B$4:$C$7,2,FALSE),VLOOKUP(E178,'Units List'!$A$2:$C$9,3,FALSE))),"")</f>
        <v/>
      </c>
      <c r="I178" s="18"/>
      <c r="J178" s="1"/>
      <c r="K178" s="1"/>
      <c r="L178" s="1"/>
      <c r="M178" s="1"/>
      <c r="N178" s="1"/>
      <c r="O178" s="1"/>
      <c r="P178" s="1"/>
      <c r="Q178" s="1"/>
      <c r="R178" s="1"/>
      <c r="S178" s="1"/>
      <c r="T178" s="1"/>
      <c r="U178" s="1"/>
    </row>
    <row r="179" spans="1:21" x14ac:dyDescent="0.25">
      <c r="A179" s="170" t="s">
        <v>222</v>
      </c>
      <c r="B179" s="49"/>
      <c r="C179" s="60"/>
      <c r="D179" s="50"/>
      <c r="E179" s="51"/>
      <c r="F179" s="52"/>
      <c r="G179" s="53"/>
      <c r="H179" s="58" t="str">
        <f>IFERROR(IF(F179='Units List'!$B$10,'Units List'!$C$10,IF(E179=$E$25,VLOOKUP(F179,'Units List'!$B$4:$C$7,2,FALSE),VLOOKUP(E179,'Units List'!$A$2:$C$9,3,FALSE))),"")</f>
        <v/>
      </c>
      <c r="I179" s="53"/>
      <c r="J179" s="1"/>
      <c r="K179" s="1"/>
      <c r="L179" s="1"/>
      <c r="M179" s="1"/>
      <c r="N179" s="1"/>
      <c r="O179" s="1"/>
      <c r="P179" s="1"/>
      <c r="Q179" s="1"/>
      <c r="R179" s="1"/>
      <c r="S179" s="1"/>
      <c r="T179" s="1"/>
      <c r="U179" s="1"/>
    </row>
    <row r="180" spans="1:21" x14ac:dyDescent="0.25">
      <c r="A180" s="1"/>
      <c r="B180" s="1"/>
      <c r="C180" s="1"/>
      <c r="D180" s="1"/>
      <c r="E180" s="190"/>
      <c r="F180" s="1"/>
      <c r="G180" s="1"/>
      <c r="H180" s="1"/>
      <c r="I180" s="1"/>
      <c r="J180" s="1"/>
      <c r="K180" s="1"/>
      <c r="L180" s="1"/>
      <c r="M180" s="1"/>
      <c r="N180" s="1"/>
      <c r="O180" s="1"/>
      <c r="P180" s="1"/>
      <c r="Q180" s="1"/>
      <c r="R180" s="1"/>
      <c r="S180" s="1"/>
      <c r="T180" s="1"/>
      <c r="U180" s="1"/>
    </row>
    <row r="181" spans="1:21" x14ac:dyDescent="0.25">
      <c r="A181" s="1"/>
      <c r="B181" s="1"/>
      <c r="C181" s="1"/>
      <c r="D181" s="1"/>
      <c r="E181" s="190"/>
      <c r="F181" s="1"/>
      <c r="G181" s="1"/>
      <c r="H181" s="1"/>
      <c r="I181" s="1"/>
      <c r="J181" s="1"/>
      <c r="K181" s="1"/>
      <c r="L181" s="1"/>
      <c r="M181" s="1"/>
      <c r="N181" s="1"/>
      <c r="O181" s="1"/>
      <c r="P181" s="1"/>
      <c r="Q181" s="1"/>
      <c r="R181" s="1"/>
      <c r="S181" s="1"/>
      <c r="T181" s="1"/>
      <c r="U181" s="1"/>
    </row>
    <row r="182" spans="1:21" ht="15" customHeight="1" x14ac:dyDescent="0.25">
      <c r="A182" s="1"/>
      <c r="B182" s="1"/>
      <c r="C182" s="1"/>
      <c r="D182" s="1"/>
      <c r="E182" s="190"/>
      <c r="F182" s="1"/>
      <c r="G182" s="1"/>
      <c r="H182" s="1"/>
      <c r="I182" s="1"/>
      <c r="J182" s="1"/>
      <c r="K182" s="1"/>
      <c r="L182" s="1"/>
      <c r="M182" s="1"/>
      <c r="N182" s="1"/>
      <c r="O182" s="1"/>
      <c r="P182" s="1"/>
      <c r="Q182" s="1"/>
      <c r="R182" s="1"/>
      <c r="S182" s="1"/>
      <c r="T182" s="1"/>
      <c r="U182" s="1"/>
    </row>
    <row r="183" spans="1:21" ht="15" customHeight="1" x14ac:dyDescent="0.25">
      <c r="A183" s="1"/>
      <c r="B183" s="1"/>
      <c r="C183" s="1"/>
      <c r="D183" s="1"/>
      <c r="E183" s="190"/>
      <c r="F183" s="1"/>
      <c r="G183" s="1"/>
      <c r="H183" s="1"/>
      <c r="I183" s="1"/>
      <c r="J183" s="1"/>
      <c r="K183" s="1"/>
      <c r="L183" s="1"/>
      <c r="M183" s="1"/>
      <c r="N183" s="1"/>
      <c r="O183" s="1"/>
      <c r="P183" s="1"/>
      <c r="Q183" s="1"/>
      <c r="R183" s="1"/>
      <c r="S183" s="1"/>
      <c r="T183" s="1"/>
      <c r="U183" s="1"/>
    </row>
    <row r="184" spans="1:21" ht="15" customHeight="1" x14ac:dyDescent="0.25">
      <c r="A184" s="1"/>
      <c r="B184" s="1"/>
      <c r="C184" s="1"/>
      <c r="D184" s="1"/>
      <c r="E184" s="190"/>
      <c r="F184" s="1"/>
      <c r="G184" s="1"/>
      <c r="H184" s="1"/>
      <c r="I184" s="1"/>
      <c r="J184" s="1"/>
      <c r="K184" s="1"/>
      <c r="L184" s="1"/>
      <c r="M184" s="1"/>
      <c r="N184" s="1"/>
      <c r="O184" s="1"/>
      <c r="P184" s="1"/>
      <c r="Q184" s="1"/>
      <c r="R184" s="1"/>
      <c r="S184" s="1"/>
      <c r="T184" s="1"/>
      <c r="U184" s="1"/>
    </row>
    <row r="185" spans="1:21" ht="15" customHeight="1" x14ac:dyDescent="0.25">
      <c r="A185" s="1"/>
      <c r="B185" s="1"/>
      <c r="C185" s="1"/>
      <c r="D185" s="1"/>
      <c r="E185" s="190"/>
      <c r="F185" s="1"/>
      <c r="G185" s="1"/>
      <c r="H185" s="1"/>
      <c r="I185" s="1"/>
      <c r="J185" s="1"/>
      <c r="K185" s="1"/>
      <c r="L185" s="1"/>
      <c r="M185" s="1"/>
      <c r="N185" s="1"/>
      <c r="O185" s="1"/>
      <c r="P185" s="1"/>
      <c r="Q185" s="1"/>
      <c r="R185" s="1"/>
      <c r="S185" s="1"/>
      <c r="T185" s="1"/>
      <c r="U185" s="1"/>
    </row>
    <row r="186" spans="1:21" ht="15" customHeight="1" x14ac:dyDescent="0.25">
      <c r="A186" s="1"/>
      <c r="B186" s="1"/>
      <c r="C186" s="1"/>
      <c r="D186" s="1"/>
      <c r="E186" s="190"/>
      <c r="F186" s="1"/>
      <c r="G186" s="1"/>
      <c r="H186" s="1"/>
      <c r="I186" s="1"/>
      <c r="J186" s="1"/>
      <c r="K186" s="1"/>
      <c r="L186" s="1"/>
      <c r="M186" s="1"/>
      <c r="N186" s="1"/>
      <c r="O186" s="1"/>
      <c r="P186" s="1"/>
      <c r="Q186" s="1"/>
      <c r="R186" s="1"/>
      <c r="S186" s="1"/>
      <c r="T186" s="1"/>
      <c r="U186" s="1"/>
    </row>
    <row r="187" spans="1:21" ht="15" customHeight="1" x14ac:dyDescent="0.25">
      <c r="A187" s="1"/>
      <c r="B187" s="1"/>
      <c r="C187" s="1"/>
      <c r="D187" s="1"/>
      <c r="E187" s="190"/>
      <c r="F187" s="1"/>
      <c r="G187" s="1"/>
      <c r="H187" s="1"/>
      <c r="I187" s="1"/>
      <c r="J187" s="1"/>
      <c r="K187" s="1"/>
      <c r="L187" s="1"/>
      <c r="M187" s="1"/>
      <c r="N187" s="1"/>
      <c r="O187" s="1"/>
      <c r="P187" s="1"/>
      <c r="Q187" s="1"/>
      <c r="R187" s="1"/>
      <c r="S187" s="1"/>
      <c r="T187" s="1"/>
      <c r="U187" s="1"/>
    </row>
    <row r="188" spans="1:21" ht="15" customHeight="1" x14ac:dyDescent="0.25">
      <c r="A188" s="1"/>
      <c r="B188" s="1"/>
      <c r="C188" s="1"/>
      <c r="D188" s="1"/>
      <c r="E188" s="190"/>
      <c r="F188" s="1"/>
      <c r="G188" s="1"/>
      <c r="H188" s="1"/>
      <c r="I188" s="1"/>
      <c r="J188" s="1"/>
      <c r="K188" s="1"/>
      <c r="L188" s="1"/>
      <c r="M188" s="1"/>
      <c r="N188" s="1"/>
      <c r="O188" s="1"/>
      <c r="P188" s="1"/>
      <c r="Q188" s="1"/>
      <c r="R188" s="1"/>
      <c r="S188" s="1"/>
      <c r="T188" s="1"/>
      <c r="U188" s="1"/>
    </row>
    <row r="189" spans="1:21" ht="15" customHeight="1" x14ac:dyDescent="0.25">
      <c r="A189" s="1"/>
      <c r="B189" s="1"/>
      <c r="C189" s="1"/>
      <c r="D189" s="1"/>
      <c r="E189" s="190"/>
      <c r="F189" s="1"/>
      <c r="G189" s="1"/>
      <c r="H189" s="1"/>
      <c r="I189" s="1"/>
      <c r="J189" s="1"/>
      <c r="K189" s="1"/>
      <c r="L189" s="1"/>
      <c r="M189" s="1"/>
      <c r="N189" s="1"/>
      <c r="O189" s="1"/>
      <c r="P189" s="1"/>
      <c r="Q189" s="1"/>
      <c r="R189" s="1"/>
      <c r="S189" s="1"/>
      <c r="T189" s="1"/>
      <c r="U189" s="1"/>
    </row>
    <row r="190" spans="1:21" ht="15" customHeight="1" x14ac:dyDescent="0.25">
      <c r="A190" s="1"/>
      <c r="B190" s="1"/>
      <c r="C190" s="1"/>
      <c r="D190" s="1"/>
      <c r="E190" s="190"/>
      <c r="F190" s="1"/>
      <c r="G190" s="1"/>
      <c r="H190" s="1"/>
      <c r="I190" s="1"/>
      <c r="J190" s="1"/>
      <c r="K190" s="1"/>
      <c r="L190" s="1"/>
      <c r="M190" s="1"/>
      <c r="N190" s="1"/>
      <c r="O190" s="1"/>
      <c r="P190" s="1"/>
      <c r="Q190" s="1"/>
      <c r="R190" s="1"/>
      <c r="S190" s="1"/>
      <c r="T190" s="1"/>
      <c r="U190" s="1"/>
    </row>
    <row r="191" spans="1:21" ht="15" customHeight="1" x14ac:dyDescent="0.25">
      <c r="A191" s="1"/>
      <c r="B191" s="1"/>
      <c r="C191" s="1"/>
      <c r="D191" s="1"/>
      <c r="E191" s="190"/>
      <c r="F191" s="1"/>
      <c r="G191" s="1"/>
      <c r="H191" s="1"/>
      <c r="I191" s="1"/>
      <c r="J191" s="1"/>
      <c r="K191" s="1"/>
      <c r="L191" s="1"/>
      <c r="M191" s="1"/>
      <c r="N191" s="1"/>
      <c r="O191" s="1"/>
      <c r="P191" s="1"/>
      <c r="Q191" s="1"/>
      <c r="R191" s="1"/>
      <c r="S191" s="1"/>
      <c r="T191" s="1"/>
      <c r="U191" s="1"/>
    </row>
    <row r="192" spans="1:21" ht="15" customHeight="1" x14ac:dyDescent="0.25">
      <c r="A192" s="1"/>
      <c r="B192" s="1"/>
      <c r="C192" s="1"/>
      <c r="D192" s="1"/>
      <c r="E192" s="190"/>
      <c r="F192" s="1"/>
      <c r="G192" s="1"/>
      <c r="H192" s="1"/>
      <c r="I192" s="1"/>
      <c r="J192" s="1"/>
      <c r="K192" s="1"/>
      <c r="L192" s="1"/>
      <c r="M192" s="1"/>
      <c r="N192" s="1"/>
      <c r="O192" s="1"/>
      <c r="P192" s="1"/>
      <c r="Q192" s="1"/>
      <c r="R192" s="1"/>
      <c r="S192" s="1"/>
      <c r="T192" s="1"/>
      <c r="U192" s="1"/>
    </row>
    <row r="193" spans="1:21" ht="15" customHeight="1" x14ac:dyDescent="0.25">
      <c r="A193" s="1"/>
      <c r="B193" s="1"/>
      <c r="C193" s="1"/>
      <c r="D193" s="1"/>
      <c r="E193" s="190"/>
      <c r="F193" s="1"/>
      <c r="G193" s="1"/>
      <c r="H193" s="1"/>
      <c r="I193" s="1"/>
      <c r="J193" s="1"/>
      <c r="K193" s="1"/>
      <c r="L193" s="1"/>
      <c r="M193" s="1"/>
      <c r="N193" s="1"/>
      <c r="O193" s="1"/>
      <c r="P193" s="1"/>
      <c r="Q193" s="1"/>
      <c r="R193" s="1"/>
      <c r="S193" s="1"/>
      <c r="T193" s="1"/>
      <c r="U193" s="1"/>
    </row>
    <row r="194" spans="1:21" ht="15" customHeight="1" x14ac:dyDescent="0.25">
      <c r="A194" s="1"/>
      <c r="B194" s="1"/>
      <c r="C194" s="1"/>
      <c r="D194" s="1"/>
      <c r="E194" s="190"/>
      <c r="F194" s="1"/>
      <c r="G194" s="1"/>
      <c r="H194" s="1"/>
      <c r="I194" s="1"/>
      <c r="J194" s="1"/>
      <c r="K194" s="1"/>
      <c r="L194" s="1"/>
      <c r="M194" s="1"/>
      <c r="N194" s="1"/>
      <c r="O194" s="1"/>
      <c r="P194" s="1"/>
      <c r="Q194" s="1"/>
      <c r="R194" s="1"/>
      <c r="S194" s="1"/>
      <c r="T194" s="1"/>
      <c r="U194" s="1"/>
    </row>
    <row r="195" spans="1:21" ht="15" customHeight="1" x14ac:dyDescent="0.25">
      <c r="A195" s="1"/>
      <c r="B195" s="1"/>
      <c r="C195" s="1"/>
      <c r="D195" s="1"/>
      <c r="E195" s="190"/>
      <c r="F195" s="1"/>
      <c r="G195" s="1"/>
      <c r="H195" s="1"/>
      <c r="I195" s="1"/>
      <c r="J195" s="1"/>
      <c r="K195" s="1"/>
      <c r="L195" s="1"/>
      <c r="M195" s="1"/>
      <c r="N195" s="1"/>
      <c r="O195" s="1"/>
      <c r="P195" s="1"/>
      <c r="Q195" s="1"/>
      <c r="R195" s="1"/>
      <c r="S195" s="1"/>
      <c r="T195" s="1"/>
      <c r="U195" s="1"/>
    </row>
    <row r="196" spans="1:21" ht="15" customHeight="1" x14ac:dyDescent="0.25">
      <c r="A196" s="1"/>
      <c r="B196" s="1"/>
      <c r="C196" s="1"/>
      <c r="D196" s="1"/>
      <c r="E196" s="190"/>
      <c r="F196" s="1"/>
      <c r="G196" s="1"/>
      <c r="H196" s="1"/>
      <c r="I196" s="1"/>
      <c r="J196" s="1"/>
      <c r="K196" s="1"/>
      <c r="L196" s="1"/>
      <c r="M196" s="1"/>
      <c r="N196" s="1"/>
      <c r="O196" s="1"/>
      <c r="P196" s="1"/>
      <c r="Q196" s="1"/>
      <c r="R196" s="1"/>
      <c r="S196" s="1"/>
      <c r="T196" s="1"/>
      <c r="U196" s="1"/>
    </row>
    <row r="197" spans="1:21" ht="15" customHeight="1" x14ac:dyDescent="0.25">
      <c r="A197" s="1"/>
      <c r="B197" s="1"/>
      <c r="C197" s="1"/>
      <c r="D197" s="1"/>
      <c r="E197" s="190"/>
      <c r="F197" s="1"/>
      <c r="G197" s="1"/>
      <c r="H197" s="1"/>
      <c r="I197" s="1"/>
      <c r="J197" s="1"/>
      <c r="K197" s="1"/>
      <c r="L197" s="1"/>
      <c r="M197" s="1"/>
      <c r="N197" s="1"/>
      <c r="O197" s="1"/>
      <c r="P197" s="1"/>
      <c r="Q197" s="1"/>
      <c r="R197" s="1"/>
      <c r="S197" s="1"/>
      <c r="T197" s="1"/>
      <c r="U197" s="1"/>
    </row>
    <row r="198" spans="1:21" ht="15" customHeight="1" x14ac:dyDescent="0.25">
      <c r="A198" s="1"/>
      <c r="B198" s="1"/>
      <c r="C198" s="1"/>
      <c r="D198" s="1"/>
      <c r="E198" s="190"/>
      <c r="F198" s="1"/>
      <c r="G198" s="1"/>
      <c r="H198" s="1"/>
      <c r="I198" s="1"/>
      <c r="J198" s="1"/>
      <c r="K198" s="1"/>
      <c r="L198" s="1"/>
      <c r="M198" s="1"/>
      <c r="N198" s="1"/>
      <c r="O198" s="1"/>
      <c r="P198" s="1"/>
      <c r="Q198" s="1"/>
      <c r="R198" s="1"/>
      <c r="S198" s="1"/>
      <c r="T198" s="1"/>
      <c r="U198" s="1"/>
    </row>
    <row r="199" spans="1:21" ht="15" customHeight="1" x14ac:dyDescent="0.25">
      <c r="A199" s="1"/>
      <c r="B199" s="1"/>
      <c r="C199" s="1"/>
      <c r="D199" s="1"/>
      <c r="E199" s="190"/>
      <c r="F199" s="1"/>
      <c r="G199" s="1"/>
      <c r="H199" s="1"/>
      <c r="I199" s="1"/>
      <c r="J199" s="1"/>
      <c r="K199" s="1"/>
      <c r="L199" s="1"/>
      <c r="M199" s="1"/>
      <c r="N199" s="1"/>
      <c r="O199" s="1"/>
      <c r="P199" s="1"/>
      <c r="Q199" s="1"/>
      <c r="R199" s="1"/>
      <c r="S199" s="1"/>
      <c r="T199" s="1"/>
      <c r="U199" s="1"/>
    </row>
    <row r="200" spans="1:21" ht="15" customHeight="1" x14ac:dyDescent="0.25">
      <c r="A200" s="1"/>
      <c r="B200" s="1"/>
      <c r="C200" s="1"/>
      <c r="D200" s="1"/>
      <c r="E200" s="190"/>
      <c r="F200" s="1"/>
      <c r="G200" s="1"/>
      <c r="H200" s="1"/>
      <c r="I200" s="1"/>
      <c r="J200" s="1"/>
      <c r="K200" s="1"/>
      <c r="L200" s="1"/>
      <c r="M200" s="1"/>
      <c r="N200" s="1"/>
      <c r="O200" s="1"/>
      <c r="P200" s="1"/>
      <c r="Q200" s="1"/>
      <c r="R200" s="1"/>
      <c r="S200" s="1"/>
      <c r="T200" s="1"/>
      <c r="U200" s="1"/>
    </row>
    <row r="201" spans="1:21" ht="15" customHeight="1" x14ac:dyDescent="0.25">
      <c r="A201" s="1"/>
      <c r="B201" s="1"/>
      <c r="C201" s="1"/>
      <c r="D201" s="1"/>
      <c r="E201" s="190"/>
      <c r="F201" s="1"/>
      <c r="G201" s="1"/>
      <c r="H201" s="1"/>
      <c r="I201" s="1"/>
      <c r="J201" s="1"/>
      <c r="K201" s="1"/>
      <c r="L201" s="1"/>
      <c r="M201" s="1"/>
      <c r="N201" s="1"/>
      <c r="O201" s="1"/>
      <c r="P201" s="1"/>
      <c r="Q201" s="1"/>
      <c r="R201" s="1"/>
      <c r="S201" s="1"/>
      <c r="T201" s="1"/>
      <c r="U201" s="1"/>
    </row>
    <row r="202" spans="1:21" ht="15" customHeight="1" x14ac:dyDescent="0.25">
      <c r="A202" s="1"/>
      <c r="B202" s="1"/>
      <c r="C202" s="1"/>
      <c r="D202" s="1"/>
      <c r="E202" s="190"/>
      <c r="F202" s="1"/>
      <c r="G202" s="1"/>
      <c r="H202" s="1"/>
      <c r="I202" s="1"/>
      <c r="J202" s="1"/>
      <c r="K202" s="1"/>
      <c r="L202" s="1"/>
      <c r="M202" s="1"/>
      <c r="N202" s="1"/>
      <c r="O202" s="1"/>
      <c r="P202" s="1"/>
      <c r="Q202" s="1"/>
      <c r="R202" s="1"/>
      <c r="S202" s="1"/>
      <c r="T202" s="1"/>
      <c r="U202" s="1"/>
    </row>
    <row r="203" spans="1:21" ht="15" customHeight="1" x14ac:dyDescent="0.25">
      <c r="A203" s="1"/>
      <c r="B203" s="1"/>
      <c r="C203" s="1"/>
      <c r="D203" s="1"/>
      <c r="E203" s="190"/>
      <c r="F203" s="1"/>
      <c r="G203" s="1"/>
      <c r="H203" s="1"/>
      <c r="I203" s="1"/>
      <c r="J203" s="1"/>
      <c r="K203" s="1"/>
      <c r="L203" s="1"/>
      <c r="M203" s="1"/>
      <c r="N203" s="1"/>
      <c r="O203" s="1"/>
      <c r="P203" s="1"/>
      <c r="Q203" s="1"/>
      <c r="R203" s="1"/>
      <c r="S203" s="1"/>
      <c r="T203" s="1"/>
      <c r="U203" s="1"/>
    </row>
    <row r="204" spans="1:21" ht="15" customHeight="1" x14ac:dyDescent="0.25">
      <c r="A204" s="1"/>
      <c r="B204" s="1"/>
      <c r="C204" s="1"/>
      <c r="D204" s="1"/>
      <c r="E204" s="190"/>
      <c r="F204" s="1"/>
      <c r="G204" s="1"/>
      <c r="H204" s="1"/>
      <c r="I204" s="1"/>
      <c r="J204" s="1"/>
      <c r="K204" s="1"/>
      <c r="L204" s="1"/>
      <c r="M204" s="1"/>
      <c r="N204" s="1"/>
      <c r="O204" s="1"/>
      <c r="P204" s="1"/>
      <c r="Q204" s="1"/>
      <c r="R204" s="1"/>
      <c r="S204" s="1"/>
      <c r="T204" s="1"/>
      <c r="U204" s="1"/>
    </row>
    <row r="205" spans="1:21" ht="15" customHeight="1" x14ac:dyDescent="0.25">
      <c r="A205" s="1"/>
      <c r="B205" s="1"/>
      <c r="C205" s="1"/>
      <c r="D205" s="1"/>
      <c r="E205" s="190"/>
      <c r="F205" s="1"/>
      <c r="G205" s="1"/>
      <c r="H205" s="1"/>
      <c r="I205" s="1"/>
      <c r="J205" s="1"/>
      <c r="K205" s="1"/>
      <c r="L205" s="1"/>
      <c r="M205" s="1"/>
      <c r="N205" s="1"/>
      <c r="O205" s="1"/>
      <c r="P205" s="1"/>
      <c r="Q205" s="1"/>
      <c r="R205" s="1"/>
      <c r="S205" s="1"/>
      <c r="T205" s="1"/>
      <c r="U205" s="1"/>
    </row>
    <row r="206" spans="1:21" ht="15" customHeight="1" x14ac:dyDescent="0.25">
      <c r="A206" s="1"/>
      <c r="B206" s="1"/>
      <c r="C206" s="1"/>
      <c r="D206" s="1"/>
      <c r="E206" s="190"/>
      <c r="F206" s="1"/>
      <c r="G206" s="1"/>
      <c r="H206" s="1"/>
      <c r="I206" s="1"/>
      <c r="J206" s="1"/>
      <c r="K206" s="1"/>
      <c r="L206" s="1"/>
      <c r="M206" s="1"/>
      <c r="N206" s="1"/>
      <c r="O206" s="1"/>
      <c r="P206" s="1"/>
      <c r="Q206" s="1"/>
      <c r="R206" s="1"/>
      <c r="S206" s="1"/>
      <c r="T206" s="1"/>
      <c r="U206" s="1"/>
    </row>
    <row r="207" spans="1:21" ht="15" customHeight="1" x14ac:dyDescent="0.25">
      <c r="A207" s="1"/>
      <c r="B207" s="1"/>
      <c r="C207" s="1"/>
      <c r="D207" s="1"/>
      <c r="E207" s="190"/>
      <c r="F207" s="1"/>
      <c r="G207" s="1"/>
      <c r="H207" s="1"/>
      <c r="I207" s="1"/>
      <c r="J207" s="1"/>
      <c r="K207" s="1"/>
      <c r="L207" s="1"/>
      <c r="M207" s="1"/>
      <c r="N207" s="1"/>
      <c r="O207" s="1"/>
      <c r="P207" s="1"/>
      <c r="Q207" s="1"/>
      <c r="R207" s="1"/>
      <c r="S207" s="1"/>
      <c r="T207" s="1"/>
      <c r="U207" s="1"/>
    </row>
    <row r="208" spans="1:21" ht="15" customHeight="1" x14ac:dyDescent="0.25">
      <c r="A208" s="1"/>
      <c r="B208" s="1"/>
      <c r="C208" s="1"/>
      <c r="D208" s="1"/>
      <c r="E208" s="190"/>
      <c r="F208" s="1"/>
      <c r="G208" s="1"/>
      <c r="H208" s="1"/>
      <c r="I208" s="1"/>
      <c r="J208" s="1"/>
      <c r="K208" s="1"/>
      <c r="L208" s="1"/>
      <c r="M208" s="1"/>
      <c r="N208" s="1"/>
      <c r="O208" s="1"/>
      <c r="P208" s="1"/>
      <c r="Q208" s="1"/>
      <c r="R208" s="1"/>
      <c r="S208" s="1"/>
      <c r="T208" s="1"/>
      <c r="U208" s="1"/>
    </row>
    <row r="209" spans="1:21" ht="15" customHeight="1" x14ac:dyDescent="0.25">
      <c r="A209" s="1"/>
      <c r="B209" s="1"/>
      <c r="C209" s="1"/>
      <c r="D209" s="1"/>
      <c r="E209" s="190"/>
      <c r="F209" s="1"/>
      <c r="G209" s="1"/>
      <c r="H209" s="1"/>
      <c r="I209" s="1"/>
      <c r="J209" s="1"/>
      <c r="K209" s="1"/>
      <c r="L209" s="1"/>
      <c r="M209" s="1"/>
      <c r="N209" s="1"/>
      <c r="O209" s="1"/>
      <c r="P209" s="1"/>
      <c r="Q209" s="1"/>
      <c r="R209" s="1"/>
      <c r="S209" s="1"/>
      <c r="T209" s="1"/>
      <c r="U209" s="1"/>
    </row>
    <row r="210" spans="1:21" ht="15" customHeight="1" x14ac:dyDescent="0.25">
      <c r="A210" s="1"/>
      <c r="B210" s="1"/>
      <c r="C210" s="1"/>
      <c r="D210" s="1"/>
      <c r="E210" s="190"/>
      <c r="F210" s="1"/>
      <c r="G210" s="1"/>
      <c r="H210" s="1"/>
      <c r="I210" s="1"/>
      <c r="J210" s="1"/>
      <c r="K210" s="1"/>
      <c r="L210" s="1"/>
      <c r="M210" s="1"/>
      <c r="N210" s="1"/>
      <c r="O210" s="1"/>
      <c r="P210" s="1"/>
      <c r="Q210" s="1"/>
      <c r="R210" s="1"/>
      <c r="S210" s="1"/>
      <c r="T210" s="1"/>
      <c r="U210" s="1"/>
    </row>
    <row r="211" spans="1:21" ht="15" customHeight="1" x14ac:dyDescent="0.25">
      <c r="A211" s="1"/>
      <c r="B211" s="1"/>
      <c r="C211" s="1"/>
      <c r="D211" s="1"/>
      <c r="E211" s="190"/>
      <c r="F211" s="1"/>
      <c r="G211" s="1"/>
      <c r="H211" s="1"/>
      <c r="I211" s="1"/>
      <c r="J211" s="1"/>
      <c r="K211" s="1"/>
      <c r="L211" s="1"/>
      <c r="M211" s="1"/>
      <c r="N211" s="1"/>
      <c r="O211" s="1"/>
      <c r="P211" s="1"/>
      <c r="Q211" s="1"/>
      <c r="R211" s="1"/>
      <c r="S211" s="1"/>
      <c r="T211" s="1"/>
      <c r="U211" s="1"/>
    </row>
    <row r="212" spans="1:21" ht="15" customHeight="1" x14ac:dyDescent="0.25">
      <c r="A212" s="1"/>
      <c r="B212" s="1"/>
      <c r="C212" s="1"/>
      <c r="D212" s="1"/>
      <c r="E212" s="190"/>
      <c r="F212" s="1"/>
      <c r="G212" s="1"/>
      <c r="H212" s="1"/>
      <c r="I212" s="1"/>
      <c r="J212" s="1"/>
      <c r="K212" s="1"/>
      <c r="L212" s="1"/>
      <c r="M212" s="1"/>
      <c r="N212" s="1"/>
      <c r="O212" s="1"/>
      <c r="P212" s="1"/>
      <c r="Q212" s="1"/>
      <c r="R212" s="1"/>
      <c r="S212" s="1"/>
      <c r="T212" s="1"/>
      <c r="U212" s="1"/>
    </row>
    <row r="213" spans="1:21" ht="15" customHeight="1" x14ac:dyDescent="0.25">
      <c r="A213" s="1"/>
      <c r="B213" s="1"/>
      <c r="C213" s="1"/>
      <c r="D213" s="1"/>
      <c r="E213" s="190"/>
      <c r="F213" s="1"/>
      <c r="G213" s="1"/>
      <c r="H213" s="1"/>
      <c r="I213" s="1"/>
      <c r="J213" s="1"/>
      <c r="K213" s="1"/>
      <c r="L213" s="1"/>
      <c r="M213" s="1"/>
      <c r="N213" s="1"/>
      <c r="O213" s="1"/>
      <c r="P213" s="1"/>
      <c r="Q213" s="1"/>
      <c r="R213" s="1"/>
      <c r="S213" s="1"/>
      <c r="T213" s="1"/>
      <c r="U213" s="1"/>
    </row>
    <row r="214" spans="1:21" ht="15" customHeight="1" x14ac:dyDescent="0.25">
      <c r="A214" s="1"/>
      <c r="B214" s="1"/>
      <c r="C214" s="1"/>
      <c r="D214" s="1"/>
      <c r="E214" s="190"/>
      <c r="F214" s="1"/>
      <c r="G214" s="1"/>
      <c r="H214" s="1"/>
      <c r="I214" s="1"/>
      <c r="J214" s="1"/>
      <c r="K214" s="1"/>
      <c r="L214" s="1"/>
      <c r="M214" s="1"/>
      <c r="N214" s="1"/>
      <c r="O214" s="1"/>
      <c r="P214" s="1"/>
      <c r="Q214" s="1"/>
      <c r="R214" s="1"/>
      <c r="S214" s="1"/>
      <c r="T214" s="1"/>
      <c r="U214" s="1"/>
    </row>
    <row r="215" spans="1:21" ht="15" customHeight="1" x14ac:dyDescent="0.25">
      <c r="A215" s="1"/>
      <c r="B215" s="1"/>
      <c r="C215" s="1"/>
      <c r="D215" s="1"/>
      <c r="E215" s="190"/>
      <c r="F215" s="1"/>
      <c r="G215" s="1"/>
      <c r="H215" s="1"/>
      <c r="I215" s="1"/>
      <c r="J215" s="1"/>
      <c r="K215" s="1"/>
      <c r="L215" s="1"/>
      <c r="M215" s="1"/>
      <c r="N215" s="1"/>
      <c r="O215" s="1"/>
      <c r="P215" s="1"/>
      <c r="Q215" s="1"/>
      <c r="R215" s="1"/>
      <c r="S215" s="1"/>
      <c r="T215" s="1"/>
      <c r="U215" s="1"/>
    </row>
    <row r="216" spans="1:21" ht="15" customHeight="1" x14ac:dyDescent="0.25">
      <c r="A216" s="1"/>
      <c r="B216" s="1"/>
      <c r="C216" s="1"/>
      <c r="D216" s="1"/>
      <c r="E216" s="190"/>
      <c r="F216" s="1"/>
      <c r="G216" s="1"/>
      <c r="H216" s="1"/>
      <c r="I216" s="1"/>
      <c r="J216" s="1"/>
      <c r="K216" s="1"/>
      <c r="L216" s="1"/>
      <c r="M216" s="1"/>
      <c r="N216" s="1"/>
      <c r="O216" s="1"/>
      <c r="P216" s="1"/>
      <c r="Q216" s="1"/>
      <c r="R216" s="1"/>
      <c r="S216" s="1"/>
      <c r="T216" s="1"/>
      <c r="U216" s="1"/>
    </row>
    <row r="217" spans="1:21" ht="15" customHeight="1" x14ac:dyDescent="0.25">
      <c r="A217" s="1"/>
      <c r="B217" s="1"/>
      <c r="C217" s="1"/>
      <c r="D217" s="1"/>
      <c r="E217" s="190"/>
      <c r="F217" s="1"/>
      <c r="G217" s="1"/>
      <c r="H217" s="1"/>
      <c r="I217" s="1"/>
      <c r="J217" s="1"/>
      <c r="K217" s="1"/>
      <c r="L217" s="1"/>
      <c r="M217" s="1"/>
      <c r="N217" s="1"/>
      <c r="O217" s="1"/>
      <c r="P217" s="1"/>
      <c r="Q217" s="1"/>
      <c r="R217" s="1"/>
      <c r="S217" s="1"/>
      <c r="T217" s="1"/>
      <c r="U217" s="1"/>
    </row>
  </sheetData>
  <sheetProtection sheet="1" objects="1" scenarios="1"/>
  <dataConsolidate/>
  <mergeCells count="8">
    <mergeCell ref="E21:E22"/>
    <mergeCell ref="F21:F22"/>
    <mergeCell ref="G21:G22"/>
    <mergeCell ref="C20:D20"/>
    <mergeCell ref="A21:A22"/>
    <mergeCell ref="B21:B22"/>
    <mergeCell ref="C21:C22"/>
    <mergeCell ref="D21:D22"/>
  </mergeCells>
  <dataValidations count="8">
    <dataValidation type="decimal" operator="greaterThanOrEqual" allowBlank="1" showInputMessage="1" showErrorMessage="1" sqref="G36:G179" xr:uid="{B14082DB-675D-4CE3-B8A0-B28E353BF748}">
      <formula1>0</formula1>
    </dataValidation>
    <dataValidation type="list" operator="greaterThanOrEqual" allowBlank="1" showInputMessage="1" showErrorMessage="1" sqref="I36:I179" xr:uid="{49E5A805-CB60-4808-A86D-8F2F41580B9E}">
      <formula1>$I$27:$I$28</formula1>
    </dataValidation>
    <dataValidation type="list" allowBlank="1" showInputMessage="1" showErrorMessage="1" sqref="D36:D179" xr:uid="{41DB33CF-0887-4EA1-A093-225F4ED5A9B7}">
      <formula1>IF($C36="Substructure",INDIRECT("Substructure"),INDIRECT($C36))</formula1>
    </dataValidation>
    <dataValidation type="list" allowBlank="1" showInputMessage="1" showErrorMessage="1" sqref="C36:C179" xr:uid="{E4E08BA7-8AA5-4004-A985-80B49E4ABAE4}">
      <formula1>$C$23:$C$24</formula1>
    </dataValidation>
    <dataValidation type="list" allowBlank="1" showInputMessage="1" showErrorMessage="1" sqref="F36:F179" xr:uid="{AD46DB3E-DEE4-4956-B4C8-DE26E4A4FB61}">
      <formula1>IF($E36="Steel Reinforcement",INDIRECT("Steel_Reinforcement"),INDIRECT($E36))</formula1>
    </dataValidation>
    <dataValidation type="list" allowBlank="1" showInputMessage="1" showErrorMessage="1" sqref="E69 E86:E179" xr:uid="{EBF3DCDC-A58E-4933-94E2-ACAE0DA642BA}">
      <formula1>IF($D69="Foundations",INDIRECT("Foundations"),INDIRECT($D69))</formula1>
    </dataValidation>
    <dataValidation type="list" allowBlank="1" showInputMessage="1" showErrorMessage="1" sqref="E70:E85 E36:E68" xr:uid="{3B774DE0-8E5F-41B7-B06C-A61A352EB89E}">
      <formula1>INDIRECT(SUBSTITUTE(SUBSTITUTE(SUBSTITUTE(D36," ",""),"/",""),"-",""))</formula1>
    </dataValidation>
    <dataValidation allowBlank="1" showInputMessage="1" showErrorMessage="1" sqref="H36:H1048576" xr:uid="{53CBB44C-3FA5-4025-9811-B32128E5D5FB}"/>
  </dataValidations>
  <hyperlinks>
    <hyperlink ref="D5" r:id="rId1" xr:uid="{25BC403B-B6AC-4D65-B399-D3CA8007D56F}"/>
    <hyperlink ref="D15" r:id="rId2" xr:uid="{412878E3-73E7-47FF-BAD8-3D191824A2B4}"/>
  </hyperlinks>
  <pageMargins left="0.7" right="0.7" top="0.75" bottom="0.75" header="0.3" footer="0.3"/>
  <pageSetup orientation="portrait" horizontalDpi="400"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93F56E17-9D06-4A21-AFDB-3FC5418A9F76}">
          <x14:formula1>
            <xm:f>Projects!$B$38:$B$202</xm:f>
          </x14:formula1>
          <xm:sqref>B36:C179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B62ED-141C-4E80-A905-2ABB7FEEC79C}">
  <sheetPr codeName="Sheet3">
    <tabColor theme="8" tint="0.79998168889431442"/>
    <outlinePr summaryBelow="0" summaryRight="0"/>
  </sheetPr>
  <dimension ref="A1:I200"/>
  <sheetViews>
    <sheetView zoomScale="90" zoomScaleNormal="90" workbookViewId="0">
      <selection activeCell="K27" sqref="K27"/>
    </sheetView>
  </sheetViews>
  <sheetFormatPr defaultColWidth="12.625" defaultRowHeight="15" customHeight="1" x14ac:dyDescent="0.25"/>
  <cols>
    <col min="1" max="1" width="20.5" style="10" customWidth="1"/>
    <col min="2" max="2" width="26.5" style="10" customWidth="1"/>
    <col min="3" max="3" width="20.25" style="10" customWidth="1"/>
    <col min="4" max="4" width="21.5" style="10" customWidth="1"/>
    <col min="5" max="5" width="32.125" style="54" customWidth="1"/>
    <col min="6" max="6" width="43.125" style="10" customWidth="1"/>
    <col min="7" max="9" width="12.625" style="10" customWidth="1"/>
    <col min="10" max="16384" width="12.625" style="10"/>
  </cols>
  <sheetData>
    <row r="1" spans="1:9" ht="46.5" x14ac:dyDescent="0.7">
      <c r="A1" s="64"/>
      <c r="B1" s="65"/>
      <c r="C1" s="70"/>
      <c r="D1" s="67" t="s">
        <v>0</v>
      </c>
      <c r="E1" s="70"/>
      <c r="F1" s="70"/>
      <c r="G1" s="1"/>
      <c r="H1" s="1"/>
      <c r="I1" s="1"/>
    </row>
    <row r="2" spans="1:9" ht="23.25" x14ac:dyDescent="0.35">
      <c r="A2" s="64"/>
      <c r="B2" s="73"/>
      <c r="C2" s="70"/>
      <c r="D2" s="75" t="s">
        <v>1</v>
      </c>
      <c r="E2" s="70"/>
      <c r="F2" s="70"/>
      <c r="G2" s="1"/>
      <c r="H2" s="1"/>
      <c r="I2" s="1"/>
    </row>
    <row r="3" spans="1:9" ht="23.25" x14ac:dyDescent="0.35">
      <c r="A3" s="64"/>
      <c r="B3" s="73"/>
      <c r="C3" s="70"/>
      <c r="D3" s="78" t="s">
        <v>223</v>
      </c>
      <c r="E3" s="70"/>
      <c r="F3" s="70"/>
      <c r="G3" s="1"/>
      <c r="H3" s="1"/>
      <c r="I3" s="1"/>
    </row>
    <row r="4" spans="1:9" ht="23.25" x14ac:dyDescent="0.35">
      <c r="A4" s="64"/>
      <c r="B4" s="73"/>
      <c r="C4" s="70"/>
      <c r="D4" s="78" t="s">
        <v>3</v>
      </c>
      <c r="E4" s="70"/>
      <c r="F4" s="70"/>
      <c r="G4" s="1"/>
      <c r="H4" s="1"/>
      <c r="I4" s="1"/>
    </row>
    <row r="5" spans="1:9" ht="23.25" x14ac:dyDescent="0.35">
      <c r="A5" s="64"/>
      <c r="B5" s="73"/>
      <c r="C5" s="70"/>
      <c r="D5" s="79" t="s">
        <v>5</v>
      </c>
      <c r="E5" s="70"/>
      <c r="F5" s="70"/>
      <c r="G5" s="1"/>
      <c r="H5" s="1"/>
      <c r="I5" s="1"/>
    </row>
    <row r="6" spans="1:9" ht="23.25" x14ac:dyDescent="0.35">
      <c r="A6" s="64"/>
      <c r="B6" s="73"/>
      <c r="C6" s="70"/>
      <c r="D6" s="75"/>
      <c r="E6" s="70"/>
      <c r="F6" s="70"/>
      <c r="G6" s="1"/>
      <c r="H6" s="1"/>
      <c r="I6" s="1"/>
    </row>
    <row r="7" spans="1:9" ht="23.25" x14ac:dyDescent="0.35">
      <c r="A7" s="64"/>
      <c r="B7" s="73"/>
      <c r="C7" s="70"/>
      <c r="D7" s="75" t="s">
        <v>224</v>
      </c>
      <c r="E7" s="70"/>
      <c r="F7" s="70"/>
      <c r="G7" s="1"/>
      <c r="H7" s="1"/>
      <c r="I7" s="1"/>
    </row>
    <row r="8" spans="1:9" ht="15.75" x14ac:dyDescent="0.25">
      <c r="A8" s="64"/>
      <c r="B8" s="70"/>
      <c r="C8" s="70"/>
      <c r="D8" s="78" t="s">
        <v>225</v>
      </c>
      <c r="E8" s="70"/>
      <c r="F8" s="70"/>
      <c r="G8" s="1"/>
      <c r="H8" s="1"/>
      <c r="I8" s="1"/>
    </row>
    <row r="9" spans="1:9" x14ac:dyDescent="0.25">
      <c r="A9" s="64"/>
      <c r="B9" s="70"/>
      <c r="C9" s="70"/>
      <c r="D9" s="1"/>
      <c r="E9" s="70"/>
      <c r="F9" s="70"/>
      <c r="G9" s="1"/>
      <c r="H9" s="1"/>
      <c r="I9" s="1"/>
    </row>
    <row r="10" spans="1:9" ht="15.75" x14ac:dyDescent="0.25">
      <c r="A10" s="64"/>
      <c r="B10" s="70"/>
      <c r="C10" s="70"/>
      <c r="D10" s="75" t="s">
        <v>10</v>
      </c>
      <c r="E10" s="70"/>
      <c r="F10" s="70"/>
      <c r="G10" s="1"/>
      <c r="H10" s="1"/>
      <c r="I10" s="1"/>
    </row>
    <row r="11" spans="1:9" ht="15.75" x14ac:dyDescent="0.25">
      <c r="A11" s="64"/>
      <c r="B11" s="70"/>
      <c r="C11" s="70"/>
      <c r="D11" s="82" t="s">
        <v>11</v>
      </c>
      <c r="E11" s="70"/>
      <c r="F11" s="70"/>
      <c r="G11" s="1"/>
      <c r="H11" s="1"/>
      <c r="I11" s="1"/>
    </row>
    <row r="12" spans="1:9" ht="15.75" customHeight="1" x14ac:dyDescent="0.25">
      <c r="A12" s="173"/>
      <c r="B12" s="173"/>
      <c r="C12" s="70"/>
      <c r="D12" s="78" t="s">
        <v>12</v>
      </c>
      <c r="E12" s="70"/>
      <c r="F12" s="70"/>
      <c r="G12" s="1"/>
      <c r="H12" s="1"/>
      <c r="I12" s="1"/>
    </row>
    <row r="13" spans="1:9" ht="15.75" x14ac:dyDescent="0.25">
      <c r="A13" s="173"/>
      <c r="B13" s="173"/>
      <c r="C13" s="70"/>
      <c r="D13" s="82" t="s">
        <v>13</v>
      </c>
      <c r="E13" s="70"/>
      <c r="F13" s="70"/>
      <c r="G13" s="1"/>
      <c r="H13" s="1"/>
      <c r="I13" s="1"/>
    </row>
    <row r="14" spans="1:9" x14ac:dyDescent="0.25">
      <c r="A14" s="173"/>
      <c r="B14" s="173"/>
      <c r="C14" s="70"/>
      <c r="D14" s="1"/>
      <c r="E14" s="70"/>
      <c r="F14" s="70"/>
      <c r="G14" s="1"/>
      <c r="H14" s="1"/>
      <c r="I14" s="1"/>
    </row>
    <row r="15" spans="1:9" ht="15.75" x14ac:dyDescent="0.25">
      <c r="A15" s="173"/>
      <c r="B15" s="1"/>
      <c r="C15" s="70"/>
      <c r="D15" s="85" t="s">
        <v>14</v>
      </c>
      <c r="E15" s="70"/>
      <c r="F15" s="70"/>
      <c r="G15" s="1"/>
      <c r="H15" s="1"/>
      <c r="I15" s="1"/>
    </row>
    <row r="16" spans="1:9" x14ac:dyDescent="0.25">
      <c r="A16" s="173"/>
      <c r="B16" s="173"/>
      <c r="C16" s="70"/>
      <c r="D16" s="1"/>
      <c r="E16" s="70"/>
      <c r="F16" s="70"/>
      <c r="G16" s="1"/>
      <c r="H16" s="1"/>
      <c r="I16" s="1"/>
    </row>
    <row r="17" spans="1:9" ht="15.75" x14ac:dyDescent="0.25">
      <c r="A17" s="173"/>
      <c r="B17" s="173"/>
      <c r="C17" s="70"/>
      <c r="D17" s="82"/>
      <c r="E17" s="70"/>
      <c r="F17" s="70"/>
      <c r="G17" s="1"/>
      <c r="H17" s="1"/>
      <c r="I17" s="1"/>
    </row>
    <row r="18" spans="1:9" x14ac:dyDescent="0.25">
      <c r="A18" s="173"/>
      <c r="B18" s="173"/>
      <c r="C18" s="70"/>
      <c r="D18" s="1"/>
      <c r="E18" s="70"/>
      <c r="F18" s="70"/>
      <c r="G18" s="1"/>
      <c r="H18" s="1"/>
      <c r="I18" s="1"/>
    </row>
    <row r="19" spans="1:9" ht="16.5" thickBot="1" x14ac:dyDescent="0.3">
      <c r="A19" s="174"/>
      <c r="B19" s="174"/>
      <c r="C19" s="85"/>
      <c r="D19" s="1"/>
      <c r="E19" s="175"/>
      <c r="F19" s="70"/>
      <c r="G19" s="1"/>
      <c r="H19" s="1"/>
      <c r="I19" s="1"/>
    </row>
    <row r="20" spans="1:9" ht="21.75" thickBot="1" x14ac:dyDescent="0.4">
      <c r="A20" s="88"/>
      <c r="B20" s="191" t="s">
        <v>15</v>
      </c>
      <c r="C20" s="224" t="s">
        <v>226</v>
      </c>
      <c r="D20" s="225"/>
      <c r="E20" s="177"/>
      <c r="F20" s="177"/>
      <c r="G20" s="177"/>
      <c r="H20" s="177"/>
      <c r="I20" s="177"/>
    </row>
    <row r="21" spans="1:9" ht="30" x14ac:dyDescent="0.25">
      <c r="A21" s="226" t="s">
        <v>19</v>
      </c>
      <c r="B21" s="228" t="s">
        <v>20</v>
      </c>
      <c r="C21" s="230" t="s">
        <v>227</v>
      </c>
      <c r="D21" s="232" t="s">
        <v>228</v>
      </c>
      <c r="E21" s="220" t="s">
        <v>229</v>
      </c>
      <c r="F21" s="222" t="s">
        <v>230</v>
      </c>
      <c r="G21" s="222" t="s">
        <v>231</v>
      </c>
      <c r="H21" s="97" t="s">
        <v>232</v>
      </c>
      <c r="I21" s="97" t="s">
        <v>233</v>
      </c>
    </row>
    <row r="22" spans="1:9" x14ac:dyDescent="0.25">
      <c r="A22" s="227"/>
      <c r="B22" s="229"/>
      <c r="C22" s="231"/>
      <c r="D22" s="223"/>
      <c r="E22" s="221"/>
      <c r="F22" s="223"/>
      <c r="G22" s="223"/>
      <c r="H22" s="178"/>
      <c r="I22" s="178"/>
    </row>
    <row r="23" spans="1:9" ht="45" x14ac:dyDescent="0.25">
      <c r="A23" s="116" t="s">
        <v>73</v>
      </c>
      <c r="B23" s="179" t="s">
        <v>234</v>
      </c>
      <c r="C23" s="180" t="s">
        <v>235</v>
      </c>
      <c r="D23" s="180" t="s">
        <v>236</v>
      </c>
      <c r="E23" s="181" t="s">
        <v>237</v>
      </c>
      <c r="F23" s="182" t="s">
        <v>238</v>
      </c>
      <c r="G23" s="120" t="s">
        <v>239</v>
      </c>
      <c r="H23" s="183" t="s">
        <v>240</v>
      </c>
      <c r="I23" s="120" t="s">
        <v>241</v>
      </c>
    </row>
    <row r="24" spans="1:9" ht="30" x14ac:dyDescent="0.25">
      <c r="A24" s="116"/>
      <c r="B24" s="184"/>
      <c r="C24" s="180" t="s">
        <v>242</v>
      </c>
      <c r="D24" s="180" t="s">
        <v>243</v>
      </c>
      <c r="E24" s="181" t="s">
        <v>244</v>
      </c>
      <c r="F24" s="182" t="s">
        <v>245</v>
      </c>
      <c r="G24" s="120"/>
      <c r="H24" s="120"/>
      <c r="I24" s="118" t="s">
        <v>139</v>
      </c>
    </row>
    <row r="25" spans="1:9" ht="45" x14ac:dyDescent="0.25">
      <c r="A25" s="116"/>
      <c r="B25" s="184"/>
      <c r="C25" s="184"/>
      <c r="D25" s="180" t="s">
        <v>246</v>
      </c>
      <c r="E25" s="181" t="s">
        <v>198</v>
      </c>
      <c r="F25" s="182" t="s">
        <v>247</v>
      </c>
      <c r="G25" s="118"/>
      <c r="H25" s="118"/>
      <c r="I25" s="123"/>
    </row>
    <row r="26" spans="1:9" ht="45" x14ac:dyDescent="0.25">
      <c r="A26" s="116"/>
      <c r="B26" s="184"/>
      <c r="C26" s="184"/>
      <c r="D26" s="180" t="s">
        <v>248</v>
      </c>
      <c r="E26" s="181" t="s">
        <v>249</v>
      </c>
      <c r="F26" s="182" t="s">
        <v>250</v>
      </c>
      <c r="G26" s="118"/>
      <c r="H26" s="118"/>
      <c r="I26" s="123"/>
    </row>
    <row r="27" spans="1:9" ht="75" x14ac:dyDescent="0.25">
      <c r="A27" s="116"/>
      <c r="B27" s="184"/>
      <c r="C27" s="184"/>
      <c r="D27" s="180" t="s">
        <v>251</v>
      </c>
      <c r="E27" s="181" t="s">
        <v>252</v>
      </c>
      <c r="F27" s="185" t="s">
        <v>253</v>
      </c>
      <c r="G27" s="123"/>
      <c r="H27" s="123"/>
      <c r="I27" s="119" t="s">
        <v>165</v>
      </c>
    </row>
    <row r="28" spans="1:9" x14ac:dyDescent="0.25">
      <c r="A28" s="116"/>
      <c r="B28" s="184"/>
      <c r="C28" s="184"/>
      <c r="D28" s="180" t="s">
        <v>254</v>
      </c>
      <c r="E28" s="141"/>
      <c r="F28" s="123"/>
      <c r="G28" s="123"/>
      <c r="H28" s="123"/>
      <c r="I28" s="119" t="s">
        <v>176</v>
      </c>
    </row>
    <row r="29" spans="1:9" x14ac:dyDescent="0.25">
      <c r="A29" s="116"/>
      <c r="B29" s="184"/>
      <c r="C29" s="184"/>
      <c r="D29" s="180" t="s">
        <v>255</v>
      </c>
      <c r="E29" s="141"/>
      <c r="F29" s="186"/>
      <c r="G29" s="187"/>
      <c r="H29" s="187"/>
      <c r="I29" s="187"/>
    </row>
    <row r="30" spans="1:9" x14ac:dyDescent="0.25">
      <c r="A30" s="116"/>
      <c r="B30" s="184"/>
      <c r="C30" s="184"/>
      <c r="D30" s="188" t="s">
        <v>256</v>
      </c>
      <c r="E30" s="141"/>
      <c r="F30" s="123"/>
      <c r="G30" s="123"/>
      <c r="H30" s="123"/>
      <c r="I30" s="123"/>
    </row>
    <row r="31" spans="1:9" x14ac:dyDescent="0.25">
      <c r="A31" s="116"/>
      <c r="B31" s="184"/>
      <c r="C31" s="184"/>
      <c r="D31" s="180" t="s">
        <v>257</v>
      </c>
      <c r="E31" s="141"/>
      <c r="F31" s="123"/>
      <c r="G31" s="123"/>
      <c r="H31" s="123"/>
      <c r="I31" s="123"/>
    </row>
    <row r="32" spans="1:9" x14ac:dyDescent="0.25">
      <c r="A32" s="116"/>
      <c r="B32" s="184"/>
      <c r="C32" s="184"/>
      <c r="D32" s="180" t="s">
        <v>258</v>
      </c>
      <c r="E32" s="141"/>
      <c r="F32" s="123"/>
      <c r="G32" s="123"/>
      <c r="H32" s="123"/>
      <c r="I32" s="123"/>
    </row>
    <row r="33" spans="1:9" x14ac:dyDescent="0.25">
      <c r="A33" s="116"/>
      <c r="B33" s="184"/>
      <c r="C33" s="184"/>
      <c r="D33" s="184"/>
      <c r="E33" s="141"/>
      <c r="F33" s="123"/>
      <c r="G33" s="123"/>
      <c r="H33" s="123"/>
      <c r="I33" s="123"/>
    </row>
    <row r="34" spans="1:9" x14ac:dyDescent="0.25">
      <c r="A34" s="116"/>
      <c r="B34" s="184"/>
      <c r="C34" s="184"/>
      <c r="D34" s="184"/>
      <c r="E34" s="141"/>
      <c r="F34" s="123"/>
      <c r="G34" s="123"/>
      <c r="H34" s="123"/>
      <c r="I34" s="123"/>
    </row>
    <row r="35" spans="1:9" x14ac:dyDescent="0.25">
      <c r="A35" s="116"/>
      <c r="B35" s="189"/>
      <c r="C35" s="189"/>
      <c r="D35" s="189"/>
      <c r="E35" s="159"/>
      <c r="F35" s="155"/>
      <c r="G35" s="155"/>
      <c r="H35" s="155"/>
      <c r="I35" s="155"/>
    </row>
    <row r="36" spans="1:9" x14ac:dyDescent="0.25">
      <c r="A36" s="169" t="s">
        <v>217</v>
      </c>
      <c r="B36" s="192" t="s">
        <v>211</v>
      </c>
      <c r="C36" s="193" t="s">
        <v>235</v>
      </c>
      <c r="D36" s="194" t="s">
        <v>236</v>
      </c>
      <c r="E36" s="195" t="s">
        <v>237</v>
      </c>
      <c r="F36" s="196" t="s">
        <v>263</v>
      </c>
      <c r="G36" s="197">
        <v>100</v>
      </c>
      <c r="H36" s="58" t="str">
        <f>IFERROR(IF(F36='Units List'!$B$10,'Units List'!C10,IF(E36=$E$25,VLOOKUP(F36,'Units List'!$B$4:$C$7,2,FALSE),VLOOKUP(E36,'Units List'!$A$2:$C$9,3,FALSE))),"")</f>
        <v>cyd</v>
      </c>
      <c r="I36" s="197" t="s">
        <v>176</v>
      </c>
    </row>
    <row r="37" spans="1:9" x14ac:dyDescent="0.25">
      <c r="A37" s="169"/>
      <c r="B37" s="192" t="s">
        <v>211</v>
      </c>
      <c r="C37" s="193" t="s">
        <v>235</v>
      </c>
      <c r="D37" s="194" t="s">
        <v>236</v>
      </c>
      <c r="E37" s="195" t="s">
        <v>244</v>
      </c>
      <c r="F37" s="196" t="s">
        <v>264</v>
      </c>
      <c r="G37" s="197">
        <v>10</v>
      </c>
      <c r="H37" s="58" t="str">
        <f>IFERROR(IF(F37='Units List'!$B$10,'Units List'!C11,IF(E37=$E$25,VLOOKUP(F37,'Units List'!$B$4:$C$7,2,FALSE),VLOOKUP(E37,'Units List'!$A$2:$C$9,3,FALSE))),"")</f>
        <v>tons</v>
      </c>
      <c r="I37" s="197" t="s">
        <v>176</v>
      </c>
    </row>
    <row r="38" spans="1:9" x14ac:dyDescent="0.25">
      <c r="A38" s="169"/>
      <c r="B38" s="192" t="s">
        <v>211</v>
      </c>
      <c r="C38" s="193" t="s">
        <v>235</v>
      </c>
      <c r="D38" s="194" t="s">
        <v>243</v>
      </c>
      <c r="E38" s="195" t="s">
        <v>237</v>
      </c>
      <c r="F38" s="196" t="s">
        <v>263</v>
      </c>
      <c r="G38" s="197">
        <v>100</v>
      </c>
      <c r="H38" s="58" t="str">
        <f>IFERROR(IF(F38='Units List'!$B$10,'Units List'!C12,IF(E38=$E$25,VLOOKUP(F38,'Units List'!$B$4:$C$7,2,FALSE),VLOOKUP(E38,'Units List'!$A$2:$C$9,3,FALSE))),"")</f>
        <v>cyd</v>
      </c>
      <c r="I38" s="197" t="s">
        <v>176</v>
      </c>
    </row>
    <row r="39" spans="1:9" x14ac:dyDescent="0.25">
      <c r="A39" s="169"/>
      <c r="B39" s="192" t="s">
        <v>211</v>
      </c>
      <c r="C39" s="193" t="s">
        <v>235</v>
      </c>
      <c r="D39" s="194" t="s">
        <v>243</v>
      </c>
      <c r="E39" s="195" t="s">
        <v>244</v>
      </c>
      <c r="F39" s="196" t="s">
        <v>264</v>
      </c>
      <c r="G39" s="197">
        <v>10</v>
      </c>
      <c r="H39" s="58" t="str">
        <f>IFERROR(IF(F39='Units List'!$B$10,'Units List'!C13,IF(E39=$E$25,VLOOKUP(F39,'Units List'!$B$4:$C$7,2,FALSE),VLOOKUP(E39,'Units List'!$A$2:$C$9,3,FALSE))),"")</f>
        <v>tons</v>
      </c>
      <c r="I39" s="197" t="s">
        <v>176</v>
      </c>
    </row>
    <row r="40" spans="1:9" x14ac:dyDescent="0.25">
      <c r="A40" s="170"/>
      <c r="B40" s="192" t="s">
        <v>211</v>
      </c>
      <c r="C40" s="193" t="s">
        <v>235</v>
      </c>
      <c r="D40" s="194" t="s">
        <v>259</v>
      </c>
      <c r="E40" s="195" t="s">
        <v>237</v>
      </c>
      <c r="F40" s="196" t="s">
        <v>265</v>
      </c>
      <c r="G40" s="197">
        <v>100</v>
      </c>
      <c r="H40" s="58" t="str">
        <f>IFERROR(IF(F40='Units List'!$B$10,'Units List'!C14,IF(E40=$E$25,VLOOKUP(F40,'Units List'!$B$4:$C$7,2,FALSE),VLOOKUP(E40,'Units List'!$A$2:$C$9,3,FALSE))),"")</f>
        <v>cyd</v>
      </c>
      <c r="I40" s="197" t="s">
        <v>176</v>
      </c>
    </row>
    <row r="41" spans="1:9" x14ac:dyDescent="0.25">
      <c r="A41" s="168"/>
      <c r="B41" s="192" t="s">
        <v>211</v>
      </c>
      <c r="C41" s="193" t="s">
        <v>235</v>
      </c>
      <c r="D41" s="194" t="s">
        <v>259</v>
      </c>
      <c r="E41" s="195" t="s">
        <v>244</v>
      </c>
      <c r="F41" s="196" t="s">
        <v>264</v>
      </c>
      <c r="G41" s="197">
        <v>10</v>
      </c>
      <c r="H41" s="58" t="str">
        <f>IFERROR(IF(F41='Units List'!$B$10,'Units List'!C15,IF(E41=$E$25,VLOOKUP(F41,'Units List'!$B$4:$C$7,2,FALSE),VLOOKUP(E41,'Units List'!$A$2:$C$9,3,FALSE))),"")</f>
        <v>tons</v>
      </c>
      <c r="I41" s="197" t="s">
        <v>176</v>
      </c>
    </row>
    <row r="42" spans="1:9" x14ac:dyDescent="0.25">
      <c r="A42" s="168"/>
      <c r="B42" s="192" t="s">
        <v>211</v>
      </c>
      <c r="C42" s="193" t="s">
        <v>242</v>
      </c>
      <c r="D42" s="194" t="s">
        <v>248</v>
      </c>
      <c r="E42" s="195" t="s">
        <v>237</v>
      </c>
      <c r="F42" s="196" t="s">
        <v>263</v>
      </c>
      <c r="G42" s="197">
        <v>1000</v>
      </c>
      <c r="H42" s="58" t="str">
        <f>IFERROR(IF(F42='Units List'!$B$10,'Units List'!C16,IF(E42=$E$25,VLOOKUP(F42,'Units List'!$B$4:$C$7,2,FALSE),VLOOKUP(E42,'Units List'!$A$2:$C$9,3,FALSE))),"")</f>
        <v>cyd</v>
      </c>
      <c r="I42" s="197" t="s">
        <v>176</v>
      </c>
    </row>
    <row r="43" spans="1:9" x14ac:dyDescent="0.25">
      <c r="A43" s="168"/>
      <c r="B43" s="192" t="s">
        <v>211</v>
      </c>
      <c r="C43" s="193" t="s">
        <v>242</v>
      </c>
      <c r="D43" s="194" t="s">
        <v>248</v>
      </c>
      <c r="E43" s="195" t="s">
        <v>244</v>
      </c>
      <c r="F43" s="196" t="s">
        <v>266</v>
      </c>
      <c r="G43" s="197">
        <v>50</v>
      </c>
      <c r="H43" s="58" t="str">
        <f>IFERROR(IF(F43='Units List'!$B$10,'Units List'!C17,IF(E43=$E$25,VLOOKUP(F43,'Units List'!$B$4:$C$7,2,FALSE),VLOOKUP(E43,'Units List'!$A$2:$C$9,3,FALSE))),"")</f>
        <v>tons</v>
      </c>
      <c r="I43" s="197" t="s">
        <v>176</v>
      </c>
    </row>
    <row r="44" spans="1:9" x14ac:dyDescent="0.25">
      <c r="A44" s="168"/>
      <c r="B44" s="192" t="s">
        <v>211</v>
      </c>
      <c r="C44" s="193" t="s">
        <v>242</v>
      </c>
      <c r="D44" s="194" t="s">
        <v>254</v>
      </c>
      <c r="E44" s="195" t="s">
        <v>237</v>
      </c>
      <c r="F44" s="196" t="s">
        <v>263</v>
      </c>
      <c r="G44" s="197">
        <v>50</v>
      </c>
      <c r="H44" s="58" t="str">
        <f>IFERROR(IF(F44='Units List'!$B$10,'Units List'!C18,IF(E44=$E$25,VLOOKUP(F44,'Units List'!$B$4:$C$7,2,FALSE),VLOOKUP(E44,'Units List'!$A$2:$C$9,3,FALSE))),"")</f>
        <v>cyd</v>
      </c>
      <c r="I44" s="197" t="s">
        <v>176</v>
      </c>
    </row>
    <row r="45" spans="1:9" x14ac:dyDescent="0.25">
      <c r="A45" s="168"/>
      <c r="B45" s="192" t="s">
        <v>211</v>
      </c>
      <c r="C45" s="193" t="s">
        <v>242</v>
      </c>
      <c r="D45" s="194" t="s">
        <v>254</v>
      </c>
      <c r="E45" s="195" t="s">
        <v>244</v>
      </c>
      <c r="F45" s="196" t="s">
        <v>264</v>
      </c>
      <c r="G45" s="197">
        <v>5</v>
      </c>
      <c r="H45" s="58" t="str">
        <f>IFERROR(IF(F45='Units List'!$B$10,'Units List'!C19,IF(E45=$E$25,VLOOKUP(F45,'Units List'!$B$4:$C$7,2,FALSE),VLOOKUP(E45,'Units List'!$A$2:$C$9,3,FALSE))),"")</f>
        <v>tons</v>
      </c>
      <c r="I45" s="197" t="s">
        <v>176</v>
      </c>
    </row>
    <row r="46" spans="1:9" x14ac:dyDescent="0.25">
      <c r="A46" s="168"/>
      <c r="B46" s="192" t="s">
        <v>211</v>
      </c>
      <c r="C46" s="193" t="s">
        <v>242</v>
      </c>
      <c r="D46" s="194" t="s">
        <v>261</v>
      </c>
      <c r="E46" s="195" t="s">
        <v>237</v>
      </c>
      <c r="F46" s="196" t="s">
        <v>267</v>
      </c>
      <c r="G46" s="197">
        <v>50</v>
      </c>
      <c r="H46" s="58" t="str">
        <f>IFERROR(IF(F46='Units List'!$B$10,'Units List'!C20,IF(E46=$E$25,VLOOKUP(F46,'Units List'!$B$4:$C$7,2,FALSE),VLOOKUP(E46,'Units List'!$A$2:$C$9,3,FALSE))),"")</f>
        <v>cyd</v>
      </c>
      <c r="I46" s="197" t="s">
        <v>165</v>
      </c>
    </row>
    <row r="47" spans="1:9" x14ac:dyDescent="0.25">
      <c r="A47" s="168"/>
      <c r="B47" s="192" t="s">
        <v>211</v>
      </c>
      <c r="C47" s="193" t="s">
        <v>242</v>
      </c>
      <c r="D47" s="194" t="s">
        <v>261</v>
      </c>
      <c r="E47" s="195" t="s">
        <v>244</v>
      </c>
      <c r="F47" s="196" t="s">
        <v>264</v>
      </c>
      <c r="G47" s="197">
        <v>5</v>
      </c>
      <c r="H47" s="58" t="str">
        <f>IFERROR(IF(F47='Units List'!$B$10,'Units List'!C21,IF(E47=$E$25,VLOOKUP(F47,'Units List'!$B$4:$C$7,2,FALSE),VLOOKUP(E47,'Units List'!$A$2:$C$9,3,FALSE))),"")</f>
        <v>tons</v>
      </c>
      <c r="I47" s="197" t="s">
        <v>165</v>
      </c>
    </row>
    <row r="48" spans="1:9" x14ac:dyDescent="0.25">
      <c r="A48" s="170"/>
      <c r="B48" s="192"/>
      <c r="C48" s="193"/>
      <c r="D48" s="194"/>
      <c r="E48" s="195"/>
      <c r="F48" s="196"/>
      <c r="G48" s="197"/>
      <c r="H48" s="58" t="str">
        <f>IFERROR(IF(F48='Units List'!$B$10,'Units List'!C22,IF(E48=$E$25,VLOOKUP(F48,'Units List'!$B$4:$C$7,2,FALSE),VLOOKUP(E48,'Units List'!$A$2:$C$9,3,FALSE))),"")</f>
        <v/>
      </c>
      <c r="I48" s="197"/>
    </row>
    <row r="49" spans="1:9" x14ac:dyDescent="0.25">
      <c r="A49" s="168"/>
      <c r="B49" s="192" t="s">
        <v>218</v>
      </c>
      <c r="C49" s="193" t="s">
        <v>235</v>
      </c>
      <c r="D49" s="194" t="s">
        <v>236</v>
      </c>
      <c r="E49" s="195" t="s">
        <v>237</v>
      </c>
      <c r="F49" s="196" t="s">
        <v>265</v>
      </c>
      <c r="G49" s="197">
        <v>1000</v>
      </c>
      <c r="H49" s="58" t="str">
        <f>IFERROR(IF(F49='Units List'!$B$10,'Units List'!C23,IF(E49=$E$25,VLOOKUP(F49,'Units List'!$B$4:$C$7,2,FALSE),VLOOKUP(E49,'Units List'!$A$2:$C$9,3,FALSE))),"")</f>
        <v>cyd</v>
      </c>
      <c r="I49" s="197" t="s">
        <v>176</v>
      </c>
    </row>
    <row r="50" spans="1:9" x14ac:dyDescent="0.25">
      <c r="A50" s="168"/>
      <c r="B50" s="192" t="s">
        <v>218</v>
      </c>
      <c r="C50" s="193" t="s">
        <v>235</v>
      </c>
      <c r="D50" s="194" t="s">
        <v>236</v>
      </c>
      <c r="E50" s="195" t="s">
        <v>244</v>
      </c>
      <c r="F50" s="196" t="s">
        <v>264</v>
      </c>
      <c r="G50" s="197">
        <v>200</v>
      </c>
      <c r="H50" s="58" t="str">
        <f>IFERROR(IF(F50='Units List'!$B$10,'Units List'!C24,IF(E50=$E$25,VLOOKUP(F50,'Units List'!$B$4:$C$7,2,FALSE),VLOOKUP(E50,'Units List'!$A$2:$C$9,3,FALSE))),"")</f>
        <v>tons</v>
      </c>
      <c r="I50" s="197" t="s">
        <v>176</v>
      </c>
    </row>
    <row r="51" spans="1:9" x14ac:dyDescent="0.25">
      <c r="A51" s="168"/>
      <c r="B51" s="192" t="s">
        <v>218</v>
      </c>
      <c r="C51" s="193" t="s">
        <v>242</v>
      </c>
      <c r="D51" s="194" t="s">
        <v>254</v>
      </c>
      <c r="E51" s="195" t="s">
        <v>249</v>
      </c>
      <c r="F51" s="196" t="s">
        <v>268</v>
      </c>
      <c r="G51" s="197">
        <v>50</v>
      </c>
      <c r="H51" s="58" t="str">
        <f>IFERROR(IF(F51='Units List'!$B$10,'Units List'!C25,IF(E51=$E$25,VLOOKUP(F51,'Units List'!$B$4:$C$7,2,FALSE),VLOOKUP(E51,'Units List'!$A$2:$C$9,3,FALSE))),"")</f>
        <v>tons</v>
      </c>
      <c r="I51" s="197" t="s">
        <v>176</v>
      </c>
    </row>
    <row r="52" spans="1:9" x14ac:dyDescent="0.25">
      <c r="A52" s="168"/>
      <c r="B52" s="192" t="s">
        <v>218</v>
      </c>
      <c r="C52" s="193" t="s">
        <v>242</v>
      </c>
      <c r="D52" s="194" t="s">
        <v>254</v>
      </c>
      <c r="E52" s="195" t="s">
        <v>249</v>
      </c>
      <c r="F52" s="196" t="s">
        <v>268</v>
      </c>
      <c r="G52" s="197">
        <v>20</v>
      </c>
      <c r="H52" s="58" t="str">
        <f>IFERROR(IF(F52='Units List'!$B$10,'Units List'!C26,IF(E52=$E$25,VLOOKUP(F52,'Units List'!$B$4:$C$7,2,FALSE),VLOOKUP(E52,'Units List'!$A$2:$C$9,3,FALSE))),"")</f>
        <v>tons</v>
      </c>
      <c r="I52" s="197" t="s">
        <v>165</v>
      </c>
    </row>
    <row r="53" spans="1:9" x14ac:dyDescent="0.25">
      <c r="A53" s="168"/>
      <c r="B53" s="192" t="s">
        <v>218</v>
      </c>
      <c r="C53" s="193" t="s">
        <v>242</v>
      </c>
      <c r="D53" s="194" t="s">
        <v>248</v>
      </c>
      <c r="E53" s="195" t="s">
        <v>237</v>
      </c>
      <c r="F53" s="196" t="s">
        <v>269</v>
      </c>
      <c r="G53" s="197">
        <v>1000</v>
      </c>
      <c r="H53" s="58" t="str">
        <f>IFERROR(IF(F53='Units List'!$B$10,'Units List'!C27,IF(E53=$E$25,VLOOKUP(F53,'Units List'!$B$4:$C$7,2,FALSE),VLOOKUP(E53,'Units List'!$A$2:$C$9,3,FALSE))),"")</f>
        <v>cyd</v>
      </c>
      <c r="I53" s="197" t="s">
        <v>176</v>
      </c>
    </row>
    <row r="54" spans="1:9" x14ac:dyDescent="0.25">
      <c r="A54" s="168"/>
      <c r="B54" s="192" t="s">
        <v>218</v>
      </c>
      <c r="C54" s="193" t="s">
        <v>242</v>
      </c>
      <c r="D54" s="194" t="s">
        <v>248</v>
      </c>
      <c r="E54" s="195" t="s">
        <v>249</v>
      </c>
      <c r="F54" s="196" t="s">
        <v>270</v>
      </c>
      <c r="G54" s="197">
        <v>25</v>
      </c>
      <c r="H54" s="58" t="str">
        <f>IFERROR(IF(F54='Units List'!$B$10,'Units List'!C28,IF(E54=$E$25,VLOOKUP(F54,'Units List'!$B$4:$C$7,2,FALSE),VLOOKUP(E54,'Units List'!$A$2:$C$9,3,FALSE))),"")</f>
        <v>tons</v>
      </c>
      <c r="I54" s="197" t="s">
        <v>176</v>
      </c>
    </row>
    <row r="55" spans="1:9" x14ac:dyDescent="0.25">
      <c r="A55" s="168"/>
      <c r="B55" s="192" t="s">
        <v>218</v>
      </c>
      <c r="C55" s="193" t="s">
        <v>242</v>
      </c>
      <c r="D55" s="194" t="s">
        <v>248</v>
      </c>
      <c r="E55" s="195" t="s">
        <v>244</v>
      </c>
      <c r="F55" s="196" t="s">
        <v>271</v>
      </c>
      <c r="G55" s="197">
        <v>50</v>
      </c>
      <c r="H55" s="58" t="str">
        <f>IFERROR(IF(F55='Units List'!$B$10,'Units List'!C29,IF(E55=$E$25,VLOOKUP(F55,'Units List'!$B$4:$C$7,2,FALSE),VLOOKUP(E55,'Units List'!$A$2:$C$9,3,FALSE))),"")</f>
        <v>tons</v>
      </c>
      <c r="I55" s="197" t="s">
        <v>176</v>
      </c>
    </row>
    <row r="56" spans="1:9" x14ac:dyDescent="0.25">
      <c r="A56" s="168"/>
      <c r="B56" s="192" t="s">
        <v>218</v>
      </c>
      <c r="C56" s="193" t="s">
        <v>242</v>
      </c>
      <c r="D56" s="194" t="s">
        <v>251</v>
      </c>
      <c r="E56" s="195" t="s">
        <v>249</v>
      </c>
      <c r="F56" s="196" t="s">
        <v>272</v>
      </c>
      <c r="G56" s="197">
        <v>500</v>
      </c>
      <c r="H56" s="58" t="str">
        <f>IFERROR(IF(F56='Units List'!$B$10,'Units List'!C30,IF(E56=$E$25,VLOOKUP(F56,'Units List'!$B$4:$C$7,2,FALSE),VLOOKUP(E56,'Units List'!$A$2:$C$9,3,FALSE))),"")</f>
        <v>tons</v>
      </c>
      <c r="I56" s="197" t="s">
        <v>176</v>
      </c>
    </row>
    <row r="57" spans="1:9" x14ac:dyDescent="0.25">
      <c r="A57" s="168"/>
      <c r="B57" s="192" t="s">
        <v>218</v>
      </c>
      <c r="C57" s="193" t="s">
        <v>242</v>
      </c>
      <c r="D57" s="194" t="s">
        <v>255</v>
      </c>
      <c r="E57" s="195" t="s">
        <v>249</v>
      </c>
      <c r="F57" s="196" t="s">
        <v>273</v>
      </c>
      <c r="G57" s="197">
        <v>100</v>
      </c>
      <c r="H57" s="58" t="str">
        <f>IFERROR(IF(F57='Units List'!$B$10,'Units List'!C31,IF(E57=$E$25,VLOOKUP(F57,'Units List'!$B$4:$C$7,2,FALSE),VLOOKUP(E57,'Units List'!$A$2:$C$9,3,FALSE))),"")</f>
        <v>tons</v>
      </c>
      <c r="I57" s="197" t="s">
        <v>165</v>
      </c>
    </row>
    <row r="58" spans="1:9" x14ac:dyDescent="0.25">
      <c r="A58" s="168"/>
      <c r="B58" s="192"/>
      <c r="C58" s="193"/>
      <c r="D58" s="194"/>
      <c r="E58" s="195"/>
      <c r="F58" s="196"/>
      <c r="G58" s="197"/>
      <c r="H58" s="58" t="str">
        <f>IFERROR(IF(F58='Units List'!$B$10,'Units List'!C32,IF(E58=$E$25,VLOOKUP(F58,'Units List'!$B$4:$C$7,2,FALSE),VLOOKUP(E58,'Units List'!$A$2:$C$9,3,FALSE))),"")</f>
        <v/>
      </c>
      <c r="I58" s="197"/>
    </row>
    <row r="59" spans="1:9" x14ac:dyDescent="0.25">
      <c r="A59" s="168"/>
      <c r="B59" s="192" t="s">
        <v>220</v>
      </c>
      <c r="C59" s="193" t="s">
        <v>235</v>
      </c>
      <c r="D59" s="194" t="s">
        <v>236</v>
      </c>
      <c r="E59" s="195" t="s">
        <v>237</v>
      </c>
      <c r="F59" s="196" t="s">
        <v>269</v>
      </c>
      <c r="G59" s="197">
        <v>50</v>
      </c>
      <c r="H59" s="58" t="str">
        <f>IFERROR(IF(F59='Units List'!$B$10,'Units List'!C33,IF(E59=$E$25,VLOOKUP(F59,'Units List'!$B$4:$C$7,2,FALSE),VLOOKUP(E59,'Units List'!$A$2:$C$9,3,FALSE))),"")</f>
        <v>cyd</v>
      </c>
      <c r="I59" s="197" t="s">
        <v>176</v>
      </c>
    </row>
    <row r="60" spans="1:9" x14ac:dyDescent="0.25">
      <c r="A60" s="168"/>
      <c r="B60" s="192" t="s">
        <v>220</v>
      </c>
      <c r="C60" s="193" t="s">
        <v>235</v>
      </c>
      <c r="D60" s="194" t="s">
        <v>236</v>
      </c>
      <c r="E60" s="195" t="s">
        <v>244</v>
      </c>
      <c r="F60" s="196" t="s">
        <v>264</v>
      </c>
      <c r="G60" s="197">
        <v>5</v>
      </c>
      <c r="H60" s="58" t="str">
        <f>IFERROR(IF(F60='Units List'!$B$10,'Units List'!C34,IF(E60=$E$25,VLOOKUP(F60,'Units List'!$B$4:$C$7,2,FALSE),VLOOKUP(E60,'Units List'!$A$2:$C$9,3,FALSE))),"")</f>
        <v>tons</v>
      </c>
      <c r="I60" s="197" t="s">
        <v>176</v>
      </c>
    </row>
    <row r="61" spans="1:9" x14ac:dyDescent="0.25">
      <c r="A61" s="168"/>
      <c r="B61" s="192" t="s">
        <v>220</v>
      </c>
      <c r="C61" s="193" t="s">
        <v>235</v>
      </c>
      <c r="D61" s="194" t="s">
        <v>236</v>
      </c>
      <c r="E61" s="195" t="s">
        <v>249</v>
      </c>
      <c r="F61" s="196" t="s">
        <v>268</v>
      </c>
      <c r="G61" s="197">
        <v>20</v>
      </c>
      <c r="H61" s="58" t="str">
        <f>IFERROR(IF(F61='Units List'!$B$10,'Units List'!C35,IF(E61=$E$25,VLOOKUP(F61,'Units List'!$B$4:$C$7,2,FALSE),VLOOKUP(E61,'Units List'!$A$2:$C$9,3,FALSE))),"")</f>
        <v>tons</v>
      </c>
      <c r="I61" s="197" t="s">
        <v>176</v>
      </c>
    </row>
    <row r="62" spans="1:9" x14ac:dyDescent="0.25">
      <c r="A62" s="168"/>
      <c r="B62" s="192" t="s">
        <v>220</v>
      </c>
      <c r="C62" s="193" t="s">
        <v>235</v>
      </c>
      <c r="D62" s="194" t="s">
        <v>259</v>
      </c>
      <c r="E62" s="195" t="s">
        <v>237</v>
      </c>
      <c r="F62" s="196" t="s">
        <v>265</v>
      </c>
      <c r="G62" s="197">
        <v>100</v>
      </c>
      <c r="H62" s="58" t="str">
        <f>IFERROR(IF(F62='Units List'!$B$10,'Units List'!C36,IF(E62=$E$25,VLOOKUP(F62,'Units List'!$B$4:$C$7,2,FALSE),VLOOKUP(E62,'Units List'!$A$2:$C$9,3,FALSE))),"")</f>
        <v>cyd</v>
      </c>
      <c r="I62" s="197" t="s">
        <v>176</v>
      </c>
    </row>
    <row r="63" spans="1:9" x14ac:dyDescent="0.25">
      <c r="A63" s="168"/>
      <c r="B63" s="192" t="s">
        <v>220</v>
      </c>
      <c r="C63" s="193" t="s">
        <v>235</v>
      </c>
      <c r="D63" s="194" t="s">
        <v>259</v>
      </c>
      <c r="E63" s="195" t="s">
        <v>244</v>
      </c>
      <c r="F63" s="196" t="s">
        <v>264</v>
      </c>
      <c r="G63" s="197">
        <v>10</v>
      </c>
      <c r="H63" s="58" t="str">
        <f>IFERROR(IF(F63='Units List'!$B$10,'Units List'!C37,IF(E63=$E$25,VLOOKUP(F63,'Units List'!$B$4:$C$7,2,FALSE),VLOOKUP(E63,'Units List'!$A$2:$C$9,3,FALSE))),"")</f>
        <v>tons</v>
      </c>
      <c r="I63" s="197" t="s">
        <v>176</v>
      </c>
    </row>
    <row r="64" spans="1:9" x14ac:dyDescent="0.25">
      <c r="A64" s="168"/>
      <c r="B64" s="192" t="s">
        <v>220</v>
      </c>
      <c r="C64" s="193" t="s">
        <v>242</v>
      </c>
      <c r="D64" s="194" t="s">
        <v>254</v>
      </c>
      <c r="E64" s="195" t="s">
        <v>252</v>
      </c>
      <c r="F64" s="196" t="s">
        <v>262</v>
      </c>
      <c r="G64" s="197">
        <v>20</v>
      </c>
      <c r="H64" s="58" t="str">
        <f>IFERROR(IF(F64='Units List'!$B$10,'Units List'!C38,IF(E64=$E$25,VLOOKUP(F64,'Units List'!$B$4:$C$7,2,FALSE),VLOOKUP(E64,'Units List'!$A$2:$C$9,3,FALSE))),"")</f>
        <v>cft</v>
      </c>
      <c r="I64" s="197" t="s">
        <v>176</v>
      </c>
    </row>
    <row r="65" spans="1:9" x14ac:dyDescent="0.25">
      <c r="A65" s="168"/>
      <c r="B65" s="192" t="s">
        <v>220</v>
      </c>
      <c r="C65" s="193" t="s">
        <v>242</v>
      </c>
      <c r="D65" s="194" t="s">
        <v>248</v>
      </c>
      <c r="E65" s="195" t="s">
        <v>252</v>
      </c>
      <c r="F65" s="196" t="s">
        <v>274</v>
      </c>
      <c r="G65" s="197">
        <v>200</v>
      </c>
      <c r="H65" s="58" t="str">
        <f>IFERROR(IF(F65='Units List'!$B$10,'Units List'!C39,IF(E65=$E$25,VLOOKUP(F65,'Units List'!$B$4:$C$7,2,FALSE),VLOOKUP(E65,'Units List'!$A$2:$C$9,3,FALSE))),"")</f>
        <v>cft</v>
      </c>
      <c r="I65" s="197" t="s">
        <v>176</v>
      </c>
    </row>
    <row r="66" spans="1:9" x14ac:dyDescent="0.25">
      <c r="A66" s="168"/>
      <c r="B66" s="192" t="s">
        <v>220</v>
      </c>
      <c r="C66" s="193" t="s">
        <v>242</v>
      </c>
      <c r="D66" s="194" t="s">
        <v>260</v>
      </c>
      <c r="E66" s="195" t="s">
        <v>252</v>
      </c>
      <c r="F66" s="196" t="s">
        <v>275</v>
      </c>
      <c r="G66" s="197">
        <v>100</v>
      </c>
      <c r="H66" s="58" t="str">
        <f>IFERROR(IF(F66='Units List'!$B$10,'Units List'!C40,IF(E66=$E$25,VLOOKUP(F66,'Units List'!$B$4:$C$7,2,FALSE),VLOOKUP(E66,'Units List'!$A$2:$C$9,3,FALSE))),"")</f>
        <v>cft</v>
      </c>
      <c r="I66" s="197" t="s">
        <v>165</v>
      </c>
    </row>
    <row r="67" spans="1:9" x14ac:dyDescent="0.25">
      <c r="A67" s="168"/>
      <c r="B67" s="192" t="s">
        <v>220</v>
      </c>
      <c r="C67" s="193" t="s">
        <v>242</v>
      </c>
      <c r="D67" s="194" t="s">
        <v>261</v>
      </c>
      <c r="E67" s="195" t="s">
        <v>252</v>
      </c>
      <c r="F67" s="196" t="s">
        <v>275</v>
      </c>
      <c r="G67" s="197">
        <v>100</v>
      </c>
      <c r="H67" s="58" t="str">
        <f>IFERROR(IF(F67='Units List'!$B$10,'Units List'!C41,IF(E67=$E$25,VLOOKUP(F67,'Units List'!$B$4:$C$7,2,FALSE),VLOOKUP(E67,'Units List'!$A$2:$C$9,3,FALSE))),"")</f>
        <v>cft</v>
      </c>
      <c r="I67" s="197" t="s">
        <v>165</v>
      </c>
    </row>
    <row r="68" spans="1:9" x14ac:dyDescent="0.25">
      <c r="A68" s="168"/>
      <c r="B68" s="198"/>
      <c r="C68" s="193"/>
      <c r="D68" s="194"/>
      <c r="E68" s="195"/>
      <c r="F68" s="196"/>
      <c r="G68" s="197"/>
      <c r="H68" s="58" t="str">
        <f>IFERROR(IF(F68='Units List'!$B$10,'Units List'!C42,IF(E68=$E$25,VLOOKUP(F68,'Units List'!$B$4:$C$7,2,FALSE),VLOOKUP(E68,'Units List'!$A$2:$C$9,3,FALSE))),"")</f>
        <v/>
      </c>
      <c r="I68" s="197"/>
    </row>
    <row r="69" spans="1:9" x14ac:dyDescent="0.25">
      <c r="A69" s="168"/>
      <c r="B69" s="198"/>
      <c r="C69" s="193"/>
      <c r="D69" s="194"/>
      <c r="E69" s="195"/>
      <c r="F69" s="196"/>
      <c r="G69" s="197"/>
      <c r="H69" s="58" t="str">
        <f>IFERROR(IF(F69='Units List'!$B$10,'Units List'!C43,IF(E69=$E$25,VLOOKUP(F69,'Units List'!$B$4:$C$7,2,FALSE),VLOOKUP(E69,'Units List'!$A$2:$C$9,3,FALSE))),"")</f>
        <v/>
      </c>
      <c r="I69" s="197"/>
    </row>
    <row r="70" spans="1:9" x14ac:dyDescent="0.25">
      <c r="A70" s="168"/>
      <c r="B70" s="192"/>
      <c r="C70" s="193"/>
      <c r="D70" s="194"/>
      <c r="E70" s="195"/>
      <c r="F70" s="196"/>
      <c r="G70" s="197"/>
      <c r="H70" s="58" t="str">
        <f>IFERROR(IF(F70='Units List'!$B$10,'Units List'!C44,IF(E70=$E$25,VLOOKUP(F70,'Units List'!$B$4:$C$7,2,FALSE),VLOOKUP(E70,'Units List'!$A$2:$C$9,3,FALSE))),"")</f>
        <v/>
      </c>
      <c r="I70" s="197"/>
    </row>
    <row r="71" spans="1:9" x14ac:dyDescent="0.25">
      <c r="A71" s="168"/>
      <c r="B71" s="192"/>
      <c r="C71" s="193"/>
      <c r="D71" s="194"/>
      <c r="E71" s="195"/>
      <c r="F71" s="196"/>
      <c r="G71" s="197"/>
      <c r="H71" s="58" t="str">
        <f>IFERROR(IF(F71='Units List'!$B$10,'Units List'!C45,IF(E71=$E$25,VLOOKUP(F71,'Units List'!$B$4:$C$7,2,FALSE),VLOOKUP(E71,'Units List'!$A$2:$C$9,3,FALSE))),"")</f>
        <v/>
      </c>
      <c r="I71" s="197"/>
    </row>
    <row r="72" spans="1:9" x14ac:dyDescent="0.25">
      <c r="A72" s="168"/>
      <c r="B72" s="192"/>
      <c r="C72" s="193"/>
      <c r="D72" s="194"/>
      <c r="E72" s="195"/>
      <c r="F72" s="196"/>
      <c r="G72" s="197"/>
      <c r="H72" s="58" t="str">
        <f>IFERROR(IF(F72='Units List'!$B$10,'Units List'!C46,IF(E72=$E$25,VLOOKUP(F72,'Units List'!$B$4:$C$7,2,FALSE),VLOOKUP(E72,'Units List'!$A$2:$C$9,3,FALSE))),"")</f>
        <v/>
      </c>
      <c r="I72" s="197"/>
    </row>
    <row r="73" spans="1:9" x14ac:dyDescent="0.25">
      <c r="A73" s="168"/>
      <c r="B73" s="192"/>
      <c r="C73" s="193"/>
      <c r="D73" s="194"/>
      <c r="E73" s="195"/>
      <c r="F73" s="196"/>
      <c r="G73" s="197"/>
      <c r="H73" s="58" t="str">
        <f>IFERROR(IF(F73='Units List'!$B$10,'Units List'!C47,IF(E73=$E$25,VLOOKUP(F73,'Units List'!$B$4:$C$7,2,FALSE),VLOOKUP(E73,'Units List'!$A$2:$C$9,3,FALSE))),"")</f>
        <v/>
      </c>
      <c r="I73" s="197"/>
    </row>
    <row r="74" spans="1:9" x14ac:dyDescent="0.25">
      <c r="A74" s="168"/>
      <c r="B74" s="192"/>
      <c r="C74" s="193"/>
      <c r="D74" s="194"/>
      <c r="E74" s="195"/>
      <c r="F74" s="196"/>
      <c r="G74" s="197"/>
      <c r="H74" s="58" t="str">
        <f>IFERROR(IF(F74='Units List'!$B$10,'Units List'!C48,IF(E74=$E$25,VLOOKUP(F74,'Units List'!$B$4:$C$7,2,FALSE),VLOOKUP(E74,'Units List'!$A$2:$C$9,3,FALSE))),"")</f>
        <v/>
      </c>
      <c r="I74" s="197"/>
    </row>
    <row r="75" spans="1:9" x14ac:dyDescent="0.25">
      <c r="A75" s="168"/>
      <c r="B75" s="192"/>
      <c r="C75" s="193"/>
      <c r="D75" s="194"/>
      <c r="E75" s="195"/>
      <c r="F75" s="196"/>
      <c r="G75" s="197"/>
      <c r="H75" s="58" t="str">
        <f>IFERROR(IF(F75='Units List'!$B$10,'Units List'!C49,IF(E75=$E$25,VLOOKUP(F75,'Units List'!$B$4:$C$7,2,FALSE),VLOOKUP(E75,'Units List'!$A$2:$C$9,3,FALSE))),"")</f>
        <v/>
      </c>
      <c r="I75" s="197"/>
    </row>
    <row r="76" spans="1:9" x14ac:dyDescent="0.25">
      <c r="A76" s="168"/>
      <c r="B76" s="192"/>
      <c r="C76" s="193"/>
      <c r="D76" s="194"/>
      <c r="E76" s="195"/>
      <c r="F76" s="196"/>
      <c r="G76" s="197"/>
      <c r="H76" s="58" t="str">
        <f>IFERROR(IF(F76='Units List'!$B$10,'Units List'!C50,IF(E76=$E$25,VLOOKUP(F76,'Units List'!$B$4:$C$7,2,FALSE),VLOOKUP(E76,'Units List'!$A$2:$C$9,3,FALSE))),"")</f>
        <v/>
      </c>
      <c r="I76" s="197"/>
    </row>
    <row r="77" spans="1:9" x14ac:dyDescent="0.25">
      <c r="A77" s="168"/>
      <c r="B77" s="198"/>
      <c r="C77" s="193"/>
      <c r="D77" s="194"/>
      <c r="E77" s="195"/>
      <c r="F77" s="196"/>
      <c r="G77" s="197"/>
      <c r="H77" s="58" t="str">
        <f>IFERROR(IF(F77='Units List'!$B$10,'Units List'!C51,IF(E77=$E$25,VLOOKUP(F77,'Units List'!$B$4:$C$7,2,FALSE),VLOOKUP(E77,'Units List'!$A$2:$C$9,3,FALSE))),"")</f>
        <v/>
      </c>
      <c r="I77" s="197"/>
    </row>
    <row r="78" spans="1:9" x14ac:dyDescent="0.25">
      <c r="A78" s="168"/>
      <c r="B78" s="198"/>
      <c r="C78" s="193"/>
      <c r="D78" s="194"/>
      <c r="E78" s="195"/>
      <c r="F78" s="196"/>
      <c r="G78" s="197"/>
      <c r="H78" s="58" t="str">
        <f>IFERROR(IF(F78='Units List'!$B$10,'Units List'!C52,IF(E78=$E$25,VLOOKUP(F78,'Units List'!$B$4:$C$7,2,FALSE),VLOOKUP(E78,'Units List'!$A$2:$C$9,3,FALSE))),"")</f>
        <v/>
      </c>
      <c r="I78" s="197"/>
    </row>
    <row r="79" spans="1:9" x14ac:dyDescent="0.25">
      <c r="A79" s="168"/>
      <c r="B79" s="198"/>
      <c r="C79" s="193"/>
      <c r="D79" s="194"/>
      <c r="E79" s="195"/>
      <c r="F79" s="196"/>
      <c r="G79" s="197"/>
      <c r="H79" s="58" t="str">
        <f>IFERROR(IF(F79='Units List'!$B$10,'Units List'!C53,IF(E79=$E$25,VLOOKUP(F79,'Units List'!$B$4:$C$7,2,FALSE),VLOOKUP(E79,'Units List'!$A$2:$C$9,3,FALSE))),"")</f>
        <v/>
      </c>
      <c r="I79" s="197"/>
    </row>
    <row r="80" spans="1:9" x14ac:dyDescent="0.25">
      <c r="A80" s="168"/>
      <c r="B80" s="198"/>
      <c r="C80" s="193"/>
      <c r="D80" s="194"/>
      <c r="E80" s="195"/>
      <c r="F80" s="196"/>
      <c r="G80" s="197"/>
      <c r="H80" s="58" t="str">
        <f>IFERROR(IF(F80='Units List'!$B$10,'Units List'!C54,IF(E80=$E$25,VLOOKUP(F80,'Units List'!$B$4:$C$7,2,FALSE),VLOOKUP(E80,'Units List'!$A$2:$C$9,3,FALSE))),"")</f>
        <v/>
      </c>
      <c r="I80" s="197"/>
    </row>
    <row r="81" spans="1:9" x14ac:dyDescent="0.25">
      <c r="A81" s="168"/>
      <c r="B81" s="198"/>
      <c r="C81" s="193"/>
      <c r="D81" s="194"/>
      <c r="E81" s="195"/>
      <c r="F81" s="196"/>
      <c r="G81" s="197"/>
      <c r="H81" s="58" t="str">
        <f>IFERROR(IF(F81='Units List'!$B$10,'Units List'!C55,IF(E81=$E$25,VLOOKUP(F81,'Units List'!$B$4:$C$7,2,FALSE),VLOOKUP(E81,'Units List'!$A$2:$C$9,3,FALSE))),"")</f>
        <v/>
      </c>
      <c r="I81" s="197"/>
    </row>
    <row r="82" spans="1:9" x14ac:dyDescent="0.25">
      <c r="A82" s="168"/>
      <c r="B82" s="198"/>
      <c r="C82" s="193"/>
      <c r="D82" s="194"/>
      <c r="E82" s="195"/>
      <c r="F82" s="196"/>
      <c r="G82" s="197"/>
      <c r="H82" s="58" t="str">
        <f>IFERROR(IF(F82='Units List'!$B$10,'Units List'!C56,IF(E82=$E$25,VLOOKUP(F82,'Units List'!$B$4:$C$7,2,FALSE),VLOOKUP(E82,'Units List'!$A$2:$C$9,3,FALSE))),"")</f>
        <v/>
      </c>
      <c r="I82" s="197"/>
    </row>
    <row r="83" spans="1:9" x14ac:dyDescent="0.25">
      <c r="A83" s="168"/>
      <c r="B83" s="198"/>
      <c r="C83" s="193"/>
      <c r="D83" s="194"/>
      <c r="E83" s="195"/>
      <c r="F83" s="196"/>
      <c r="G83" s="197"/>
      <c r="H83" s="58" t="str">
        <f>IFERROR(IF(F83='Units List'!$B$10,'Units List'!C57,IF(E83=$E$25,VLOOKUP(F83,'Units List'!$B$4:$C$7,2,FALSE),VLOOKUP(E83,'Units List'!$A$2:$C$9,3,FALSE))),"")</f>
        <v/>
      </c>
      <c r="I83" s="197"/>
    </row>
    <row r="84" spans="1:9" x14ac:dyDescent="0.25">
      <c r="A84" s="168"/>
      <c r="B84" s="198"/>
      <c r="C84" s="193"/>
      <c r="D84" s="194"/>
      <c r="E84" s="195"/>
      <c r="F84" s="196"/>
      <c r="G84" s="197"/>
      <c r="H84" s="58" t="str">
        <f>IFERROR(IF(F84='Units List'!$B$10,'Units List'!C58,IF(E84=$E$25,VLOOKUP(F84,'Units List'!$B$4:$C$7,2,FALSE),VLOOKUP(E84,'Units List'!$A$2:$C$9,3,FALSE))),"")</f>
        <v/>
      </c>
      <c r="I84" s="197"/>
    </row>
    <row r="85" spans="1:9" x14ac:dyDescent="0.25">
      <c r="A85" s="168"/>
      <c r="B85" s="198"/>
      <c r="C85" s="193"/>
      <c r="D85" s="194"/>
      <c r="E85" s="195"/>
      <c r="F85" s="196"/>
      <c r="G85" s="197"/>
      <c r="H85" s="58" t="str">
        <f>IFERROR(IF(F85='Units List'!$B$10,'Units List'!C59,IF(E85=$E$25,VLOOKUP(F85,'Units List'!$B$4:$C$7,2,FALSE),VLOOKUP(E85,'Units List'!$A$2:$C$9,3,FALSE))),"")</f>
        <v/>
      </c>
      <c r="I85" s="197"/>
    </row>
    <row r="86" spans="1:9" x14ac:dyDescent="0.25">
      <c r="A86" s="168"/>
      <c r="B86" s="198"/>
      <c r="C86" s="193"/>
      <c r="D86" s="194"/>
      <c r="E86" s="195"/>
      <c r="F86" s="196"/>
      <c r="G86" s="197"/>
      <c r="H86" s="58" t="str">
        <f>IFERROR(IF(F86='Units List'!$B$10,'Units List'!C60,IF(E86=$E$25,VLOOKUP(F86,'Units List'!$B$4:$C$7,2,FALSE),VLOOKUP(E86,'Units List'!$A$2:$C$9,3,FALSE))),"")</f>
        <v/>
      </c>
      <c r="I86" s="197"/>
    </row>
    <row r="87" spans="1:9" x14ac:dyDescent="0.25">
      <c r="A87" s="168"/>
      <c r="B87" s="198"/>
      <c r="C87" s="193"/>
      <c r="D87" s="194"/>
      <c r="E87" s="195"/>
      <c r="F87" s="196"/>
      <c r="G87" s="197"/>
      <c r="H87" s="58" t="str">
        <f>IFERROR(IF(F87='Units List'!$B$10,'Units List'!C61,IF(E87=$E$25,VLOOKUP(F87,'Units List'!$B$4:$C$7,2,FALSE),VLOOKUP(E87,'Units List'!$A$2:$C$9,3,FALSE))),"")</f>
        <v/>
      </c>
      <c r="I87" s="197"/>
    </row>
    <row r="88" spans="1:9" x14ac:dyDescent="0.25">
      <c r="A88" s="168"/>
      <c r="B88" s="198"/>
      <c r="C88" s="193"/>
      <c r="D88" s="194"/>
      <c r="E88" s="195"/>
      <c r="F88" s="196"/>
      <c r="G88" s="197"/>
      <c r="H88" s="58" t="str">
        <f>IFERROR(IF(F88='Units List'!$B$10,'Units List'!C62,IF(E88=$E$25,VLOOKUP(F88,'Units List'!$B$4:$C$7,2,FALSE),VLOOKUP(E88,'Units List'!$A$2:$C$9,3,FALSE))),"")</f>
        <v/>
      </c>
      <c r="I88" s="197"/>
    </row>
    <row r="89" spans="1:9" x14ac:dyDescent="0.25">
      <c r="A89" s="168"/>
      <c r="B89" s="198"/>
      <c r="C89" s="193"/>
      <c r="D89" s="194"/>
      <c r="E89" s="195"/>
      <c r="F89" s="196"/>
      <c r="G89" s="197"/>
      <c r="H89" s="58" t="str">
        <f>IFERROR(IF(F89='Units List'!$B$10,'Units List'!C63,IF(E89=$E$25,VLOOKUP(F89,'Units List'!$B$4:$C$7,2,FALSE),VLOOKUP(E89,'Units List'!$A$2:$C$9,3,FALSE))),"")</f>
        <v/>
      </c>
      <c r="I89" s="197"/>
    </row>
    <row r="90" spans="1:9" x14ac:dyDescent="0.25">
      <c r="A90" s="168"/>
      <c r="B90" s="198"/>
      <c r="C90" s="193"/>
      <c r="D90" s="194"/>
      <c r="E90" s="195"/>
      <c r="F90" s="196"/>
      <c r="G90" s="197"/>
      <c r="H90" s="58" t="str">
        <f>IFERROR(IF(F90='Units List'!$B$10,'Units List'!C64,IF(E90=$E$25,VLOOKUP(F90,'Units List'!$B$4:$C$7,2,FALSE),VLOOKUP(E90,'Units List'!$A$2:$C$9,3,FALSE))),"")</f>
        <v/>
      </c>
      <c r="I90" s="197"/>
    </row>
    <row r="91" spans="1:9" x14ac:dyDescent="0.25">
      <c r="A91" s="168"/>
      <c r="B91" s="198"/>
      <c r="C91" s="193"/>
      <c r="D91" s="194"/>
      <c r="E91" s="195"/>
      <c r="F91" s="196"/>
      <c r="G91" s="197"/>
      <c r="H91" s="58" t="str">
        <f>IFERROR(IF(F91='Units List'!$B$10,'Units List'!C65,IF(E91=$E$25,VLOOKUP(F91,'Units List'!$B$4:$C$7,2,FALSE),VLOOKUP(E91,'Units List'!$A$2:$C$9,3,FALSE))),"")</f>
        <v/>
      </c>
      <c r="I91" s="197"/>
    </row>
    <row r="92" spans="1:9" x14ac:dyDescent="0.25">
      <c r="A92" s="168"/>
      <c r="B92" s="198"/>
      <c r="C92" s="193"/>
      <c r="D92" s="194"/>
      <c r="E92" s="195"/>
      <c r="F92" s="196"/>
      <c r="G92" s="197"/>
      <c r="H92" s="58" t="str">
        <f>IFERROR(IF(F92='Units List'!$B$10,'Units List'!C66,IF(E92=$E$25,VLOOKUP(F92,'Units List'!$B$4:$C$7,2,FALSE),VLOOKUP(E92,'Units List'!$A$2:$C$9,3,FALSE))),"")</f>
        <v/>
      </c>
      <c r="I92" s="197"/>
    </row>
    <row r="93" spans="1:9" x14ac:dyDescent="0.25">
      <c r="A93" s="168"/>
      <c r="B93" s="198"/>
      <c r="C93" s="193"/>
      <c r="D93" s="194"/>
      <c r="E93" s="195"/>
      <c r="F93" s="196"/>
      <c r="G93" s="197"/>
      <c r="H93" s="58" t="str">
        <f>IFERROR(IF(F93='Units List'!$B$10,'Units List'!C67,IF(E93=$E$25,VLOOKUP(F93,'Units List'!$B$4:$C$7,2,FALSE),VLOOKUP(E93,'Units List'!$A$2:$C$9,3,FALSE))),"")</f>
        <v/>
      </c>
      <c r="I93" s="197"/>
    </row>
    <row r="94" spans="1:9" x14ac:dyDescent="0.25">
      <c r="A94" s="168"/>
      <c r="B94" s="198"/>
      <c r="C94" s="193"/>
      <c r="D94" s="194"/>
      <c r="E94" s="195"/>
      <c r="F94" s="196"/>
      <c r="G94" s="197"/>
      <c r="H94" s="58" t="str">
        <f>IFERROR(IF(F94='Units List'!$B$10,'Units List'!C68,IF(E94=$E$25,VLOOKUP(F94,'Units List'!$B$4:$C$7,2,FALSE),VLOOKUP(E94,'Units List'!$A$2:$C$9,3,FALSE))),"")</f>
        <v/>
      </c>
      <c r="I94" s="197"/>
    </row>
    <row r="95" spans="1:9" x14ac:dyDescent="0.25">
      <c r="A95" s="168"/>
      <c r="B95" s="198"/>
      <c r="C95" s="193"/>
      <c r="D95" s="194"/>
      <c r="E95" s="195"/>
      <c r="F95" s="196"/>
      <c r="G95" s="197"/>
      <c r="H95" s="58" t="str">
        <f>IFERROR(IF(F95='Units List'!$B$10,'Units List'!C69,IF(E95=$E$25,VLOOKUP(F95,'Units List'!$B$4:$C$7,2,FALSE),VLOOKUP(E95,'Units List'!$A$2:$C$9,3,FALSE))),"")</f>
        <v/>
      </c>
      <c r="I95" s="197"/>
    </row>
    <row r="96" spans="1:9" x14ac:dyDescent="0.25">
      <c r="A96" s="168"/>
      <c r="B96" s="198"/>
      <c r="C96" s="193"/>
      <c r="D96" s="194"/>
      <c r="E96" s="195"/>
      <c r="F96" s="196"/>
      <c r="G96" s="197"/>
      <c r="H96" s="58" t="str">
        <f>IFERROR(IF(F96='Units List'!$B$10,'Units List'!C70,IF(E96=$E$25,VLOOKUP(F96,'Units List'!$B$4:$C$7,2,FALSE),VLOOKUP(E96,'Units List'!$A$2:$C$9,3,FALSE))),"")</f>
        <v/>
      </c>
      <c r="I96" s="197"/>
    </row>
    <row r="97" spans="1:9" x14ac:dyDescent="0.25">
      <c r="A97" s="168"/>
      <c r="B97" s="198"/>
      <c r="C97" s="193"/>
      <c r="D97" s="194"/>
      <c r="E97" s="195"/>
      <c r="F97" s="196"/>
      <c r="G97" s="197"/>
      <c r="H97" s="58" t="str">
        <f>IFERROR(IF(F97='Units List'!$B$10,'Units List'!C71,IF(E97=$E$25,VLOOKUP(F97,'Units List'!$B$4:$C$7,2,FALSE),VLOOKUP(E97,'Units List'!$A$2:$C$9,3,FALSE))),"")</f>
        <v/>
      </c>
      <c r="I97" s="197"/>
    </row>
    <row r="98" spans="1:9" x14ac:dyDescent="0.25">
      <c r="A98" s="168"/>
      <c r="B98" s="198"/>
      <c r="C98" s="193"/>
      <c r="D98" s="194"/>
      <c r="E98" s="195"/>
      <c r="F98" s="196"/>
      <c r="G98" s="197"/>
      <c r="H98" s="58" t="str">
        <f>IFERROR(IF(F98='Units List'!$B$10,'Units List'!C72,IF(E98=$E$25,VLOOKUP(F98,'Units List'!$B$4:$C$7,2,FALSE),VLOOKUP(E98,'Units List'!$A$2:$C$9,3,FALSE))),"")</f>
        <v/>
      </c>
      <c r="I98" s="197"/>
    </row>
    <row r="99" spans="1:9" x14ac:dyDescent="0.25">
      <c r="A99" s="168"/>
      <c r="B99" s="198"/>
      <c r="C99" s="193"/>
      <c r="D99" s="194"/>
      <c r="E99" s="195"/>
      <c r="F99" s="196"/>
      <c r="G99" s="197"/>
      <c r="H99" s="58" t="str">
        <f>IFERROR(IF(F99='Units List'!$B$10,'Units List'!C73,IF(E99=$E$25,VLOOKUP(F99,'Units List'!$B$4:$C$7,2,FALSE),VLOOKUP(E99,'Units List'!$A$2:$C$9,3,FALSE))),"")</f>
        <v/>
      </c>
      <c r="I99" s="197"/>
    </row>
    <row r="100" spans="1:9" x14ac:dyDescent="0.25">
      <c r="A100" s="168"/>
      <c r="B100" s="198"/>
      <c r="C100" s="193"/>
      <c r="D100" s="194"/>
      <c r="E100" s="195"/>
      <c r="F100" s="196"/>
      <c r="G100" s="197"/>
      <c r="H100" s="58" t="str">
        <f>IFERROR(IF(F100='Units List'!$B$10,'Units List'!C74,IF(E100=$E$25,VLOOKUP(F100,'Units List'!$B$4:$C$7,2,FALSE),VLOOKUP(E100,'Units List'!$A$2:$C$9,3,FALSE))),"")</f>
        <v/>
      </c>
      <c r="I100" s="197"/>
    </row>
    <row r="101" spans="1:9" x14ac:dyDescent="0.25">
      <c r="A101" s="168"/>
      <c r="B101" s="198"/>
      <c r="C101" s="193"/>
      <c r="D101" s="194"/>
      <c r="E101" s="195"/>
      <c r="F101" s="196"/>
      <c r="G101" s="197"/>
      <c r="H101" s="58" t="str">
        <f>IFERROR(IF(F101='Units List'!$B$10,'Units List'!C75,IF(E101=$E$25,VLOOKUP(F101,'Units List'!$B$4:$C$7,2,FALSE),VLOOKUP(E101,'Units List'!$A$2:$C$9,3,FALSE))),"")</f>
        <v/>
      </c>
      <c r="I101" s="197"/>
    </row>
    <row r="102" spans="1:9" x14ac:dyDescent="0.25">
      <c r="A102" s="168"/>
      <c r="B102" s="198"/>
      <c r="C102" s="193"/>
      <c r="D102" s="194"/>
      <c r="E102" s="195"/>
      <c r="F102" s="196"/>
      <c r="G102" s="197"/>
      <c r="H102" s="58" t="str">
        <f>IFERROR(IF(F102='Units List'!$B$10,'Units List'!C76,IF(E102=$E$25,VLOOKUP(F102,'Units List'!$B$4:$C$7,2,FALSE),VLOOKUP(E102,'Units List'!$A$2:$C$9,3,FALSE))),"")</f>
        <v/>
      </c>
      <c r="I102" s="197"/>
    </row>
    <row r="103" spans="1:9" x14ac:dyDescent="0.25">
      <c r="A103" s="168"/>
      <c r="B103" s="198"/>
      <c r="C103" s="193"/>
      <c r="D103" s="194"/>
      <c r="E103" s="195"/>
      <c r="F103" s="196"/>
      <c r="G103" s="197"/>
      <c r="H103" s="58" t="str">
        <f>IFERROR(IF(F103='Units List'!$B$10,'Units List'!C77,IF(E103=$E$25,VLOOKUP(F103,'Units List'!$B$4:$C$7,2,FALSE),VLOOKUP(E103,'Units List'!$A$2:$C$9,3,FALSE))),"")</f>
        <v/>
      </c>
      <c r="I103" s="197"/>
    </row>
    <row r="104" spans="1:9" x14ac:dyDescent="0.25">
      <c r="A104" s="168"/>
      <c r="B104" s="198"/>
      <c r="C104" s="193"/>
      <c r="D104" s="194"/>
      <c r="E104" s="195"/>
      <c r="F104" s="196"/>
      <c r="G104" s="197"/>
      <c r="H104" s="58" t="str">
        <f>IFERROR(IF(F104='Units List'!$B$10,'Units List'!C78,IF(E104=$E$25,VLOOKUP(F104,'Units List'!$B$4:$C$7,2,FALSE),VLOOKUP(E104,'Units List'!$A$2:$C$9,3,FALSE))),"")</f>
        <v/>
      </c>
      <c r="I104" s="197"/>
    </row>
    <row r="105" spans="1:9" x14ac:dyDescent="0.25">
      <c r="A105" s="168"/>
      <c r="B105" s="198"/>
      <c r="C105" s="193"/>
      <c r="D105" s="194"/>
      <c r="E105" s="195"/>
      <c r="F105" s="196"/>
      <c r="G105" s="197"/>
      <c r="H105" s="58" t="str">
        <f>IFERROR(IF(F105='Units List'!$B$10,'Units List'!C79,IF(E105=$E$25,VLOOKUP(F105,'Units List'!$B$4:$C$7,2,FALSE),VLOOKUP(E105,'Units List'!$A$2:$C$9,3,FALSE))),"")</f>
        <v/>
      </c>
      <c r="I105" s="197"/>
    </row>
    <row r="106" spans="1:9" x14ac:dyDescent="0.25">
      <c r="A106" s="168"/>
      <c r="B106" s="198"/>
      <c r="C106" s="193"/>
      <c r="D106" s="194"/>
      <c r="E106" s="195"/>
      <c r="F106" s="196"/>
      <c r="G106" s="197"/>
      <c r="H106" s="58" t="str">
        <f>IFERROR(IF(F106='Units List'!$B$10,'Units List'!C80,IF(E106=$E$25,VLOOKUP(F106,'Units List'!$B$4:$C$7,2,FALSE),VLOOKUP(E106,'Units List'!$A$2:$C$9,3,FALSE))),"")</f>
        <v/>
      </c>
      <c r="I106" s="197"/>
    </row>
    <row r="107" spans="1:9" x14ac:dyDescent="0.25">
      <c r="A107" s="168"/>
      <c r="B107" s="198"/>
      <c r="C107" s="193"/>
      <c r="D107" s="194"/>
      <c r="E107" s="195"/>
      <c r="F107" s="196"/>
      <c r="G107" s="197"/>
      <c r="H107" s="58" t="str">
        <f>IFERROR(IF(F107='Units List'!$B$10,'Units List'!C81,IF(E107=$E$25,VLOOKUP(F107,'Units List'!$B$4:$C$7,2,FALSE),VLOOKUP(E107,'Units List'!$A$2:$C$9,3,FALSE))),"")</f>
        <v/>
      </c>
      <c r="I107" s="197"/>
    </row>
    <row r="108" spans="1:9" x14ac:dyDescent="0.25">
      <c r="A108" s="168"/>
      <c r="B108" s="198"/>
      <c r="C108" s="193"/>
      <c r="D108" s="194"/>
      <c r="E108" s="195"/>
      <c r="F108" s="196"/>
      <c r="G108" s="197"/>
      <c r="H108" s="58" t="str">
        <f>IFERROR(IF(F108='Units List'!$B$10,'Units List'!C82,IF(E108=$E$25,VLOOKUP(F108,'Units List'!$B$4:$C$7,2,FALSE),VLOOKUP(E108,'Units List'!$A$2:$C$9,3,FALSE))),"")</f>
        <v/>
      </c>
      <c r="I108" s="197"/>
    </row>
    <row r="109" spans="1:9" x14ac:dyDescent="0.25">
      <c r="A109" s="168"/>
      <c r="B109" s="198"/>
      <c r="C109" s="193"/>
      <c r="D109" s="194"/>
      <c r="E109" s="195"/>
      <c r="F109" s="196"/>
      <c r="G109" s="197"/>
      <c r="H109" s="58" t="str">
        <f>IFERROR(IF(F109='Units List'!$B$10,'Units List'!C83,IF(E109=$E$25,VLOOKUP(F109,'Units List'!$B$4:$C$7,2,FALSE),VLOOKUP(E109,'Units List'!$A$2:$C$9,3,FALSE))),"")</f>
        <v/>
      </c>
      <c r="I109" s="197"/>
    </row>
    <row r="110" spans="1:9" x14ac:dyDescent="0.25">
      <c r="A110" s="170"/>
      <c r="B110" s="198"/>
      <c r="C110" s="193"/>
      <c r="D110" s="194"/>
      <c r="E110" s="195"/>
      <c r="F110" s="196"/>
      <c r="G110" s="197"/>
      <c r="H110" s="58" t="str">
        <f>IFERROR(IF(F110='Units List'!$B$10,'Units List'!C84,IF(E110=$E$25,VLOOKUP(F110,'Units List'!$B$4:$C$7,2,FALSE),VLOOKUP(E110,'Units List'!$A$2:$C$9,3,FALSE))),"")</f>
        <v/>
      </c>
      <c r="I110" s="197"/>
    </row>
    <row r="111" spans="1:9" x14ac:dyDescent="0.25">
      <c r="A111" s="170"/>
      <c r="B111" s="198"/>
      <c r="C111" s="193"/>
      <c r="D111" s="194"/>
      <c r="E111" s="195"/>
      <c r="F111" s="196"/>
      <c r="G111" s="197"/>
      <c r="H111" s="58" t="str">
        <f>IFERROR(IF(F111='Units List'!$B$10,'Units List'!C85,IF(E111=$E$25,VLOOKUP(F111,'Units List'!$B$4:$C$7,2,FALSE),VLOOKUP(E111,'Units List'!$A$2:$C$9,3,FALSE))),"")</f>
        <v/>
      </c>
      <c r="I111" s="197"/>
    </row>
    <row r="112" spans="1:9" x14ac:dyDescent="0.25">
      <c r="A112" s="170"/>
      <c r="B112" s="198"/>
      <c r="C112" s="193"/>
      <c r="D112" s="194"/>
      <c r="E112" s="195"/>
      <c r="F112" s="196"/>
      <c r="G112" s="197"/>
      <c r="H112" s="58" t="str">
        <f>IFERROR(IF(F112='Units List'!$B$10,'Units List'!C86,IF(E112=$E$25,VLOOKUP(F112,'Units List'!$B$4:$C$7,2,FALSE),VLOOKUP(E112,'Units List'!$A$2:$C$9,3,FALSE))),"")</f>
        <v/>
      </c>
      <c r="I112" s="197"/>
    </row>
    <row r="113" spans="1:9" x14ac:dyDescent="0.25">
      <c r="A113" s="170"/>
      <c r="B113" s="198"/>
      <c r="C113" s="193"/>
      <c r="D113" s="194"/>
      <c r="E113" s="195"/>
      <c r="F113" s="196"/>
      <c r="G113" s="197"/>
      <c r="H113" s="58" t="str">
        <f>IFERROR(IF(F113='Units List'!$B$10,'Units List'!C87,IF(E113=$E$25,VLOOKUP(F113,'Units List'!$B$4:$C$7,2,FALSE),VLOOKUP(E113,'Units List'!$A$2:$C$9,3,FALSE))),"")</f>
        <v/>
      </c>
      <c r="I113" s="197"/>
    </row>
    <row r="114" spans="1:9" x14ac:dyDescent="0.25">
      <c r="A114" s="168"/>
      <c r="B114" s="198"/>
      <c r="C114" s="193"/>
      <c r="D114" s="194"/>
      <c r="E114" s="195"/>
      <c r="F114" s="196"/>
      <c r="G114" s="197"/>
      <c r="H114" s="58" t="str">
        <f>IFERROR(IF(F114='Units List'!$B$10,'Units List'!C88,IF(E114=$E$25,VLOOKUP(F114,'Units List'!$B$4:$C$7,2,FALSE),VLOOKUP(E114,'Units List'!$A$2:$C$9,3,FALSE))),"")</f>
        <v/>
      </c>
      <c r="I114" s="197"/>
    </row>
    <row r="115" spans="1:9" x14ac:dyDescent="0.25">
      <c r="A115" s="168"/>
      <c r="B115" s="198"/>
      <c r="C115" s="193"/>
      <c r="D115" s="194"/>
      <c r="E115" s="195"/>
      <c r="F115" s="196"/>
      <c r="G115" s="197"/>
      <c r="H115" s="58" t="str">
        <f>IFERROR(IF(F115='Units List'!$B$10,'Units List'!C89,IF(E115=$E$25,VLOOKUP(F115,'Units List'!$B$4:$C$7,2,FALSE),VLOOKUP(E115,'Units List'!$A$2:$C$9,3,FALSE))),"")</f>
        <v/>
      </c>
      <c r="I115" s="197"/>
    </row>
    <row r="116" spans="1:9" x14ac:dyDescent="0.25">
      <c r="A116" s="168"/>
      <c r="B116" s="198"/>
      <c r="C116" s="193"/>
      <c r="D116" s="194"/>
      <c r="E116" s="195"/>
      <c r="F116" s="196"/>
      <c r="G116" s="197"/>
      <c r="H116" s="58" t="str">
        <f>IFERROR(IF(F116='Units List'!$B$10,'Units List'!C90,IF(E116=$E$25,VLOOKUP(F116,'Units List'!$B$4:$C$7,2,FALSE),VLOOKUP(E116,'Units List'!$A$2:$C$9,3,FALSE))),"")</f>
        <v/>
      </c>
      <c r="I116" s="197"/>
    </row>
    <row r="117" spans="1:9" x14ac:dyDescent="0.25">
      <c r="A117" s="168"/>
      <c r="B117" s="198"/>
      <c r="C117" s="193"/>
      <c r="D117" s="194"/>
      <c r="E117" s="195"/>
      <c r="F117" s="196"/>
      <c r="G117" s="197"/>
      <c r="H117" s="58" t="str">
        <f>IFERROR(IF(F117='Units List'!$B$10,'Units List'!C91,IF(E117=$E$25,VLOOKUP(F117,'Units List'!$B$4:$C$7,2,FALSE),VLOOKUP(E117,'Units List'!$A$2:$C$9,3,FALSE))),"")</f>
        <v/>
      </c>
      <c r="I117" s="197"/>
    </row>
    <row r="118" spans="1:9" x14ac:dyDescent="0.25">
      <c r="A118" s="168"/>
      <c r="B118" s="198"/>
      <c r="C118" s="193"/>
      <c r="D118" s="194"/>
      <c r="E118" s="195"/>
      <c r="F118" s="196"/>
      <c r="G118" s="197"/>
      <c r="H118" s="58" t="str">
        <f>IFERROR(IF(F118='Units List'!$B$10,'Units List'!C92,IF(E118=$E$25,VLOOKUP(F118,'Units List'!$B$4:$C$7,2,FALSE),VLOOKUP(E118,'Units List'!$A$2:$C$9,3,FALSE))),"")</f>
        <v/>
      </c>
      <c r="I118" s="197"/>
    </row>
    <row r="119" spans="1:9" x14ac:dyDescent="0.25">
      <c r="A119" s="168"/>
      <c r="B119" s="198"/>
      <c r="C119" s="193"/>
      <c r="D119" s="194"/>
      <c r="E119" s="195"/>
      <c r="F119" s="196"/>
      <c r="G119" s="197"/>
      <c r="H119" s="58" t="str">
        <f>IFERROR(IF(F119='Units List'!$B$10,'Units List'!C93,IF(E119=$E$25,VLOOKUP(F119,'Units List'!$B$4:$C$7,2,FALSE),VLOOKUP(E119,'Units List'!$A$2:$C$9,3,FALSE))),"")</f>
        <v/>
      </c>
      <c r="I119" s="197"/>
    </row>
    <row r="120" spans="1:9" x14ac:dyDescent="0.25">
      <c r="A120" s="168"/>
      <c r="B120" s="198"/>
      <c r="C120" s="193"/>
      <c r="D120" s="194"/>
      <c r="E120" s="195"/>
      <c r="F120" s="196"/>
      <c r="G120" s="197"/>
      <c r="H120" s="58" t="str">
        <f>IFERROR(IF(F120='Units List'!$B$10,'Units List'!C94,IF(E120=$E$25,VLOOKUP(F120,'Units List'!$B$4:$C$7,2,FALSE),VLOOKUP(E120,'Units List'!$A$2:$C$9,3,FALSE))),"")</f>
        <v/>
      </c>
      <c r="I120" s="197"/>
    </row>
    <row r="121" spans="1:9" x14ac:dyDescent="0.25">
      <c r="A121" s="168"/>
      <c r="B121" s="198"/>
      <c r="C121" s="193"/>
      <c r="D121" s="194"/>
      <c r="E121" s="195"/>
      <c r="F121" s="196"/>
      <c r="G121" s="197"/>
      <c r="H121" s="58" t="str">
        <f>IFERROR(IF(F121='Units List'!$B$10,'Units List'!C95,IF(E121=$E$25,VLOOKUP(F121,'Units List'!$B$4:$C$7,2,FALSE),VLOOKUP(E121,'Units List'!$A$2:$C$9,3,FALSE))),"")</f>
        <v/>
      </c>
      <c r="I121" s="197"/>
    </row>
    <row r="122" spans="1:9" x14ac:dyDescent="0.25">
      <c r="A122" s="168"/>
      <c r="B122" s="198"/>
      <c r="C122" s="193"/>
      <c r="D122" s="194"/>
      <c r="E122" s="195"/>
      <c r="F122" s="196"/>
      <c r="G122" s="197"/>
      <c r="H122" s="58" t="str">
        <f>IFERROR(IF(F122='Units List'!$B$10,'Units List'!C96,IF(E122=$E$25,VLOOKUP(F122,'Units List'!$B$4:$C$7,2,FALSE),VLOOKUP(E122,'Units List'!$A$2:$C$9,3,FALSE))),"")</f>
        <v/>
      </c>
      <c r="I122" s="197"/>
    </row>
    <row r="123" spans="1:9" x14ac:dyDescent="0.25">
      <c r="A123" s="168"/>
      <c r="B123" s="198"/>
      <c r="C123" s="193"/>
      <c r="D123" s="194"/>
      <c r="E123" s="195"/>
      <c r="F123" s="196"/>
      <c r="G123" s="197"/>
      <c r="H123" s="58" t="str">
        <f>IFERROR(IF(F123='Units List'!$B$10,'Units List'!C97,IF(E123=$E$25,VLOOKUP(F123,'Units List'!$B$4:$C$7,2,FALSE),VLOOKUP(E123,'Units List'!$A$2:$C$9,3,FALSE))),"")</f>
        <v/>
      </c>
      <c r="I123" s="197"/>
    </row>
    <row r="124" spans="1:9" x14ac:dyDescent="0.25">
      <c r="A124" s="168"/>
      <c r="B124" s="198"/>
      <c r="C124" s="193"/>
      <c r="D124" s="194"/>
      <c r="E124" s="195"/>
      <c r="F124" s="196"/>
      <c r="G124" s="197"/>
      <c r="H124" s="58" t="str">
        <f>IFERROR(IF(F124='Units List'!$B$10,'Units List'!C98,IF(E124=$E$25,VLOOKUP(F124,'Units List'!$B$4:$C$7,2,FALSE),VLOOKUP(E124,'Units List'!$A$2:$C$9,3,FALSE))),"")</f>
        <v/>
      </c>
      <c r="I124" s="197"/>
    </row>
    <row r="125" spans="1:9" x14ac:dyDescent="0.25">
      <c r="A125" s="168"/>
      <c r="B125" s="198"/>
      <c r="C125" s="193"/>
      <c r="D125" s="194"/>
      <c r="E125" s="195"/>
      <c r="F125" s="196"/>
      <c r="G125" s="197"/>
      <c r="H125" s="58" t="str">
        <f>IFERROR(IF(F125='Units List'!$B$10,'Units List'!C99,IF(E125=$E$25,VLOOKUP(F125,'Units List'!$B$4:$C$7,2,FALSE),VLOOKUP(E125,'Units List'!$A$2:$C$9,3,FALSE))),"")</f>
        <v/>
      </c>
      <c r="I125" s="197"/>
    </row>
    <row r="126" spans="1:9" x14ac:dyDescent="0.25">
      <c r="A126" s="168"/>
      <c r="B126" s="198"/>
      <c r="C126" s="193"/>
      <c r="D126" s="194"/>
      <c r="E126" s="195"/>
      <c r="F126" s="196"/>
      <c r="G126" s="197"/>
      <c r="H126" s="58" t="str">
        <f>IFERROR(IF(F126='Units List'!$B$10,'Units List'!C100,IF(E126=$E$25,VLOOKUP(F126,'Units List'!$B$4:$C$7,2,FALSE),VLOOKUP(E126,'Units List'!$A$2:$C$9,3,FALSE))),"")</f>
        <v/>
      </c>
      <c r="I126" s="197"/>
    </row>
    <row r="127" spans="1:9" x14ac:dyDescent="0.25">
      <c r="A127" s="168"/>
      <c r="B127" s="198"/>
      <c r="C127" s="193"/>
      <c r="D127" s="194"/>
      <c r="E127" s="195"/>
      <c r="F127" s="196"/>
      <c r="G127" s="197"/>
      <c r="H127" s="58" t="str">
        <f>IFERROR(IF(F127='Units List'!$B$10,'Units List'!C101,IF(E127=$E$25,VLOOKUP(F127,'Units List'!$B$4:$C$7,2,FALSE),VLOOKUP(E127,'Units List'!$A$2:$C$9,3,FALSE))),"")</f>
        <v/>
      </c>
      <c r="I127" s="197"/>
    </row>
    <row r="128" spans="1:9" x14ac:dyDescent="0.25">
      <c r="A128" s="168"/>
      <c r="B128" s="198"/>
      <c r="C128" s="193"/>
      <c r="D128" s="194"/>
      <c r="E128" s="195"/>
      <c r="F128" s="196"/>
      <c r="G128" s="197"/>
      <c r="H128" s="58" t="str">
        <f>IFERROR(IF(F128='Units List'!$B$10,'Units List'!C102,IF(E128=$E$25,VLOOKUP(F128,'Units List'!$B$4:$C$7,2,FALSE),VLOOKUP(E128,'Units List'!$A$2:$C$9,3,FALSE))),"")</f>
        <v/>
      </c>
      <c r="I128" s="197"/>
    </row>
    <row r="129" spans="1:9" x14ac:dyDescent="0.25">
      <c r="A129" s="168"/>
      <c r="B129" s="198"/>
      <c r="C129" s="193"/>
      <c r="D129" s="194"/>
      <c r="E129" s="195"/>
      <c r="F129" s="196"/>
      <c r="G129" s="197"/>
      <c r="H129" s="58" t="str">
        <f>IFERROR(IF(F129='Units List'!$B$10,'Units List'!C103,IF(E129=$E$25,VLOOKUP(F129,'Units List'!$B$4:$C$7,2,FALSE),VLOOKUP(E129,'Units List'!$A$2:$C$9,3,FALSE))),"")</f>
        <v/>
      </c>
      <c r="I129" s="197"/>
    </row>
    <row r="130" spans="1:9" x14ac:dyDescent="0.25">
      <c r="A130" s="168"/>
      <c r="B130" s="198"/>
      <c r="C130" s="193"/>
      <c r="D130" s="194"/>
      <c r="E130" s="195"/>
      <c r="F130" s="196"/>
      <c r="G130" s="197"/>
      <c r="H130" s="58" t="str">
        <f>IFERROR(IF(F130='Units List'!$B$10,'Units List'!C104,IF(E130=$E$25,VLOOKUP(F130,'Units List'!$B$4:$C$7,2,FALSE),VLOOKUP(E130,'Units List'!$A$2:$C$9,3,FALSE))),"")</f>
        <v/>
      </c>
      <c r="I130" s="197"/>
    </row>
    <row r="131" spans="1:9" x14ac:dyDescent="0.25">
      <c r="A131" s="168"/>
      <c r="B131" s="198"/>
      <c r="C131" s="193"/>
      <c r="D131" s="194"/>
      <c r="E131" s="195"/>
      <c r="F131" s="196"/>
      <c r="G131" s="197"/>
      <c r="H131" s="58" t="str">
        <f>IFERROR(IF(F131='Units List'!$B$10,'Units List'!C105,IF(E131=$E$25,VLOOKUP(F131,'Units List'!$B$4:$C$7,2,FALSE),VLOOKUP(E131,'Units List'!$A$2:$C$9,3,FALSE))),"")</f>
        <v/>
      </c>
      <c r="I131" s="197"/>
    </row>
    <row r="132" spans="1:9" x14ac:dyDescent="0.25">
      <c r="A132" s="168"/>
      <c r="B132" s="198"/>
      <c r="C132" s="193"/>
      <c r="D132" s="194"/>
      <c r="E132" s="195"/>
      <c r="F132" s="196"/>
      <c r="G132" s="197"/>
      <c r="H132" s="58" t="str">
        <f>IFERROR(IF(F132='Units List'!$B$10,'Units List'!C106,IF(E132=$E$25,VLOOKUP(F132,'Units List'!$B$4:$C$7,2,FALSE),VLOOKUP(E132,'Units List'!$A$2:$C$9,3,FALSE))),"")</f>
        <v/>
      </c>
      <c r="I132" s="197"/>
    </row>
    <row r="133" spans="1:9" x14ac:dyDescent="0.25">
      <c r="A133" s="168"/>
      <c r="B133" s="198"/>
      <c r="C133" s="193"/>
      <c r="D133" s="194"/>
      <c r="E133" s="195"/>
      <c r="F133" s="196"/>
      <c r="G133" s="197"/>
      <c r="H133" s="58" t="str">
        <f>IFERROR(IF(F133='Units List'!$B$10,'Units List'!C107,IF(E133=$E$25,VLOOKUP(F133,'Units List'!$B$4:$C$7,2,FALSE),VLOOKUP(E133,'Units List'!$A$2:$C$9,3,FALSE))),"")</f>
        <v/>
      </c>
      <c r="I133" s="197"/>
    </row>
    <row r="134" spans="1:9" x14ac:dyDescent="0.25">
      <c r="A134" s="168"/>
      <c r="B134" s="198"/>
      <c r="C134" s="193"/>
      <c r="D134" s="194"/>
      <c r="E134" s="195"/>
      <c r="F134" s="196"/>
      <c r="G134" s="197"/>
      <c r="H134" s="58" t="str">
        <f>IFERROR(IF(F134='Units List'!$B$10,'Units List'!C108,IF(E134=$E$25,VLOOKUP(F134,'Units List'!$B$4:$C$7,2,FALSE),VLOOKUP(E134,'Units List'!$A$2:$C$9,3,FALSE))),"")</f>
        <v/>
      </c>
      <c r="I134" s="197"/>
    </row>
    <row r="135" spans="1:9" x14ac:dyDescent="0.25">
      <c r="A135" s="168"/>
      <c r="B135" s="198"/>
      <c r="C135" s="193"/>
      <c r="D135" s="194"/>
      <c r="E135" s="195"/>
      <c r="F135" s="196"/>
      <c r="G135" s="197"/>
      <c r="H135" s="58" t="str">
        <f>IFERROR(IF(F135='Units List'!$B$10,'Units List'!C109,IF(E135=$E$25,VLOOKUP(F135,'Units List'!$B$4:$C$7,2,FALSE),VLOOKUP(E135,'Units List'!$A$2:$C$9,3,FALSE))),"")</f>
        <v/>
      </c>
      <c r="I135" s="197"/>
    </row>
    <row r="136" spans="1:9" x14ac:dyDescent="0.25">
      <c r="A136" s="168"/>
      <c r="B136" s="198"/>
      <c r="C136" s="193"/>
      <c r="D136" s="194"/>
      <c r="E136" s="195"/>
      <c r="F136" s="196"/>
      <c r="G136" s="197"/>
      <c r="H136" s="58" t="str">
        <f>IFERROR(IF(F136='Units List'!$B$10,'Units List'!C110,IF(E136=$E$25,VLOOKUP(F136,'Units List'!$B$4:$C$7,2,FALSE),VLOOKUP(E136,'Units List'!$A$2:$C$9,3,FALSE))),"")</f>
        <v/>
      </c>
      <c r="I136" s="197"/>
    </row>
    <row r="137" spans="1:9" x14ac:dyDescent="0.25">
      <c r="A137" s="168"/>
      <c r="B137" s="198"/>
      <c r="C137" s="193"/>
      <c r="D137" s="194"/>
      <c r="E137" s="195"/>
      <c r="F137" s="196"/>
      <c r="G137" s="197"/>
      <c r="H137" s="58" t="str">
        <f>IFERROR(IF(F137='Units List'!$B$10,'Units List'!C111,IF(E137=$E$25,VLOOKUP(F137,'Units List'!$B$4:$C$7,2,FALSE),VLOOKUP(E137,'Units List'!$A$2:$C$9,3,FALSE))),"")</f>
        <v/>
      </c>
      <c r="I137" s="197"/>
    </row>
    <row r="138" spans="1:9" x14ac:dyDescent="0.25">
      <c r="A138" s="168"/>
      <c r="B138" s="198"/>
      <c r="C138" s="193"/>
      <c r="D138" s="194"/>
      <c r="E138" s="195"/>
      <c r="F138" s="196"/>
      <c r="G138" s="197"/>
      <c r="H138" s="58" t="str">
        <f>IFERROR(IF(F138='Units List'!$B$10,'Units List'!C112,IF(E138=$E$25,VLOOKUP(F138,'Units List'!$B$4:$C$7,2,FALSE),VLOOKUP(E138,'Units List'!$A$2:$C$9,3,FALSE))),"")</f>
        <v/>
      </c>
      <c r="I138" s="197"/>
    </row>
    <row r="139" spans="1:9" x14ac:dyDescent="0.25">
      <c r="A139" s="168"/>
      <c r="B139" s="198"/>
      <c r="C139" s="193"/>
      <c r="D139" s="194"/>
      <c r="E139" s="195"/>
      <c r="F139" s="196"/>
      <c r="G139" s="197"/>
      <c r="H139" s="58" t="str">
        <f>IFERROR(IF(F139='Units List'!$B$10,'Units List'!C113,IF(E139=$E$25,VLOOKUP(F139,'Units List'!$B$4:$C$7,2,FALSE),VLOOKUP(E139,'Units List'!$A$2:$C$9,3,FALSE))),"")</f>
        <v/>
      </c>
      <c r="I139" s="197"/>
    </row>
    <row r="140" spans="1:9" x14ac:dyDescent="0.25">
      <c r="A140" s="168"/>
      <c r="B140" s="198"/>
      <c r="C140" s="193"/>
      <c r="D140" s="194"/>
      <c r="E140" s="195"/>
      <c r="F140" s="196"/>
      <c r="G140" s="197"/>
      <c r="H140" s="58" t="str">
        <f>IFERROR(IF(F140='Units List'!$B$10,'Units List'!C114,IF(E140=$E$25,VLOOKUP(F140,'Units List'!$B$4:$C$7,2,FALSE),VLOOKUP(E140,'Units List'!$A$2:$C$9,3,FALSE))),"")</f>
        <v/>
      </c>
      <c r="I140" s="197"/>
    </row>
    <row r="141" spans="1:9" x14ac:dyDescent="0.25">
      <c r="A141" s="168"/>
      <c r="B141" s="198"/>
      <c r="C141" s="193"/>
      <c r="D141" s="194"/>
      <c r="E141" s="195"/>
      <c r="F141" s="196"/>
      <c r="G141" s="197"/>
      <c r="H141" s="58" t="str">
        <f>IFERROR(IF(F141='Units List'!$B$10,'Units List'!C115,IF(E141=$E$25,VLOOKUP(F141,'Units List'!$B$4:$C$7,2,FALSE),VLOOKUP(E141,'Units List'!$A$2:$C$9,3,FALSE))),"")</f>
        <v/>
      </c>
      <c r="I141" s="197"/>
    </row>
    <row r="142" spans="1:9" x14ac:dyDescent="0.25">
      <c r="A142" s="168"/>
      <c r="B142" s="198"/>
      <c r="C142" s="193"/>
      <c r="D142" s="194"/>
      <c r="E142" s="195"/>
      <c r="F142" s="196"/>
      <c r="G142" s="197"/>
      <c r="H142" s="58" t="str">
        <f>IFERROR(IF(F142='Units List'!$B$10,'Units List'!C116,IF(E142=$E$25,VLOOKUP(F142,'Units List'!$B$4:$C$7,2,FALSE),VLOOKUP(E142,'Units List'!$A$2:$C$9,3,FALSE))),"")</f>
        <v/>
      </c>
      <c r="I142" s="197"/>
    </row>
    <row r="143" spans="1:9" x14ac:dyDescent="0.25">
      <c r="A143" s="168"/>
      <c r="B143" s="198"/>
      <c r="C143" s="193"/>
      <c r="D143" s="194"/>
      <c r="E143" s="195"/>
      <c r="F143" s="196"/>
      <c r="G143" s="197"/>
      <c r="H143" s="58" t="str">
        <f>IFERROR(IF(F143='Units List'!$B$10,'Units List'!C117,IF(E143=$E$25,VLOOKUP(F143,'Units List'!$B$4:$C$7,2,FALSE),VLOOKUP(E143,'Units List'!$A$2:$C$9,3,FALSE))),"")</f>
        <v/>
      </c>
      <c r="I143" s="197"/>
    </row>
    <row r="144" spans="1:9" x14ac:dyDescent="0.25">
      <c r="A144" s="168"/>
      <c r="B144" s="198"/>
      <c r="C144" s="193"/>
      <c r="D144" s="194"/>
      <c r="E144" s="195"/>
      <c r="F144" s="196"/>
      <c r="G144" s="197"/>
      <c r="H144" s="58" t="str">
        <f>IFERROR(IF(F144='Units List'!$B$10,'Units List'!C118,IF(E144=$E$25,VLOOKUP(F144,'Units List'!$B$4:$C$7,2,FALSE),VLOOKUP(E144,'Units List'!$A$2:$C$9,3,FALSE))),"")</f>
        <v/>
      </c>
      <c r="I144" s="197"/>
    </row>
    <row r="145" spans="1:9" x14ac:dyDescent="0.25">
      <c r="A145" s="168"/>
      <c r="B145" s="198"/>
      <c r="C145" s="193"/>
      <c r="D145" s="194"/>
      <c r="E145" s="195"/>
      <c r="F145" s="196"/>
      <c r="G145" s="197"/>
      <c r="H145" s="58" t="str">
        <f>IFERROR(IF(F145='Units List'!$B$10,'Units List'!C119,IF(E145=$E$25,VLOOKUP(F145,'Units List'!$B$4:$C$7,2,FALSE),VLOOKUP(E145,'Units List'!$A$2:$C$9,3,FALSE))),"")</f>
        <v/>
      </c>
      <c r="I145" s="197"/>
    </row>
    <row r="146" spans="1:9" x14ac:dyDescent="0.25">
      <c r="A146" s="168"/>
      <c r="B146" s="198"/>
      <c r="C146" s="193"/>
      <c r="D146" s="194"/>
      <c r="E146" s="195"/>
      <c r="F146" s="196"/>
      <c r="G146" s="197"/>
      <c r="H146" s="58" t="str">
        <f>IFERROR(IF(F146='Units List'!$B$10,'Units List'!C120,IF(E146=$E$25,VLOOKUP(F146,'Units List'!$B$4:$C$7,2,FALSE),VLOOKUP(E146,'Units List'!$A$2:$C$9,3,FALSE))),"")</f>
        <v/>
      </c>
      <c r="I146" s="197"/>
    </row>
    <row r="147" spans="1:9" x14ac:dyDescent="0.25">
      <c r="A147" s="168"/>
      <c r="B147" s="198"/>
      <c r="C147" s="193"/>
      <c r="D147" s="194"/>
      <c r="E147" s="195"/>
      <c r="F147" s="196"/>
      <c r="G147" s="197"/>
      <c r="H147" s="58" t="str">
        <f>IFERROR(IF(F147='Units List'!$B$10,'Units List'!C121,IF(E147=$E$25,VLOOKUP(F147,'Units List'!$B$4:$C$7,2,FALSE),VLOOKUP(E147,'Units List'!$A$2:$C$9,3,FALSE))),"")</f>
        <v/>
      </c>
      <c r="I147" s="197"/>
    </row>
    <row r="148" spans="1:9" x14ac:dyDescent="0.25">
      <c r="A148" s="168"/>
      <c r="B148" s="198"/>
      <c r="C148" s="193"/>
      <c r="D148" s="194"/>
      <c r="E148" s="195"/>
      <c r="F148" s="196"/>
      <c r="G148" s="197"/>
      <c r="H148" s="58" t="str">
        <f>IFERROR(IF(F148='Units List'!$B$10,'Units List'!C122,IF(E148=$E$25,VLOOKUP(F148,'Units List'!$B$4:$C$7,2,FALSE),VLOOKUP(E148,'Units List'!$A$2:$C$9,3,FALSE))),"")</f>
        <v/>
      </c>
      <c r="I148" s="197"/>
    </row>
    <row r="149" spans="1:9" x14ac:dyDescent="0.25">
      <c r="A149" s="168"/>
      <c r="B149" s="198"/>
      <c r="C149" s="193"/>
      <c r="D149" s="194"/>
      <c r="E149" s="195"/>
      <c r="F149" s="196"/>
      <c r="G149" s="197"/>
      <c r="H149" s="58" t="str">
        <f>IFERROR(IF(F149='Units List'!$B$10,'Units List'!C123,IF(E149=$E$25,VLOOKUP(F149,'Units List'!$B$4:$C$7,2,FALSE),VLOOKUP(E149,'Units List'!$A$2:$C$9,3,FALSE))),"")</f>
        <v/>
      </c>
      <c r="I149" s="197"/>
    </row>
    <row r="150" spans="1:9" x14ac:dyDescent="0.25">
      <c r="A150" s="168"/>
      <c r="B150" s="198"/>
      <c r="C150" s="193"/>
      <c r="D150" s="194"/>
      <c r="E150" s="195"/>
      <c r="F150" s="196"/>
      <c r="G150" s="197"/>
      <c r="H150" s="58" t="str">
        <f>IFERROR(IF(F150='Units List'!$B$10,'Units List'!C124,IF(E150=$E$25,VLOOKUP(F150,'Units List'!$B$4:$C$7,2,FALSE),VLOOKUP(E150,'Units List'!$A$2:$C$9,3,FALSE))),"")</f>
        <v/>
      </c>
      <c r="I150" s="197"/>
    </row>
    <row r="151" spans="1:9" x14ac:dyDescent="0.25">
      <c r="A151" s="168"/>
      <c r="B151" s="198"/>
      <c r="C151" s="193"/>
      <c r="D151" s="194"/>
      <c r="E151" s="195"/>
      <c r="F151" s="196"/>
      <c r="G151" s="197"/>
      <c r="H151" s="58" t="str">
        <f>IFERROR(IF(F151='Units List'!$B$10,'Units List'!C125,IF(E151=$E$25,VLOOKUP(F151,'Units List'!$B$4:$C$7,2,FALSE),VLOOKUP(E151,'Units List'!$A$2:$C$9,3,FALSE))),"")</f>
        <v/>
      </c>
      <c r="I151" s="197"/>
    </row>
    <row r="152" spans="1:9" x14ac:dyDescent="0.25">
      <c r="A152" s="168"/>
      <c r="B152" s="198"/>
      <c r="C152" s="193"/>
      <c r="D152" s="194"/>
      <c r="E152" s="195"/>
      <c r="F152" s="196"/>
      <c r="G152" s="197"/>
      <c r="H152" s="58" t="str">
        <f>IFERROR(IF(F152='Units List'!$B$10,'Units List'!C126,IF(E152=$E$25,VLOOKUP(F152,'Units List'!$B$4:$C$7,2,FALSE),VLOOKUP(E152,'Units List'!$A$2:$C$9,3,FALSE))),"")</f>
        <v/>
      </c>
      <c r="I152" s="197"/>
    </row>
    <row r="153" spans="1:9" x14ac:dyDescent="0.25">
      <c r="A153" s="168"/>
      <c r="B153" s="198"/>
      <c r="C153" s="193"/>
      <c r="D153" s="194"/>
      <c r="E153" s="195"/>
      <c r="F153" s="196"/>
      <c r="G153" s="197"/>
      <c r="H153" s="58" t="str">
        <f>IFERROR(IF(F153='Units List'!$B$10,'Units List'!C127,IF(E153=$E$25,VLOOKUP(F153,'Units List'!$B$4:$C$7,2,FALSE),VLOOKUP(E153,'Units List'!$A$2:$C$9,3,FALSE))),"")</f>
        <v/>
      </c>
      <c r="I153" s="197"/>
    </row>
    <row r="154" spans="1:9" x14ac:dyDescent="0.25">
      <c r="A154" s="168"/>
      <c r="B154" s="198"/>
      <c r="C154" s="193"/>
      <c r="D154" s="194"/>
      <c r="E154" s="195"/>
      <c r="F154" s="196"/>
      <c r="G154" s="197"/>
      <c r="H154" s="58" t="str">
        <f>IFERROR(IF(F154='Units List'!$B$10,'Units List'!C128,IF(E154=$E$25,VLOOKUP(F154,'Units List'!$B$4:$C$7,2,FALSE),VLOOKUP(E154,'Units List'!$A$2:$C$9,3,FALSE))),"")</f>
        <v/>
      </c>
      <c r="I154" s="197"/>
    </row>
    <row r="155" spans="1:9" x14ac:dyDescent="0.25">
      <c r="A155" s="168"/>
      <c r="B155" s="198"/>
      <c r="C155" s="193"/>
      <c r="D155" s="194"/>
      <c r="E155" s="195"/>
      <c r="F155" s="196"/>
      <c r="G155" s="197"/>
      <c r="H155" s="58" t="str">
        <f>IFERROR(IF(F155='Units List'!$B$10,'Units List'!C129,IF(E155=$E$25,VLOOKUP(F155,'Units List'!$B$4:$C$7,2,FALSE),VLOOKUP(E155,'Units List'!$A$2:$C$9,3,FALSE))),"")</f>
        <v/>
      </c>
      <c r="I155" s="197"/>
    </row>
    <row r="156" spans="1:9" x14ac:dyDescent="0.25">
      <c r="A156" s="168"/>
      <c r="B156" s="198"/>
      <c r="C156" s="193"/>
      <c r="D156" s="194"/>
      <c r="E156" s="195"/>
      <c r="F156" s="196"/>
      <c r="G156" s="197"/>
      <c r="H156" s="58" t="str">
        <f>IFERROR(IF(F156='Units List'!$B$10,'Units List'!C130,IF(E156=$E$25,VLOOKUP(F156,'Units List'!$B$4:$C$7,2,FALSE),VLOOKUP(E156,'Units List'!$A$2:$C$9,3,FALSE))),"")</f>
        <v/>
      </c>
      <c r="I156" s="197"/>
    </row>
    <row r="157" spans="1:9" x14ac:dyDescent="0.25">
      <c r="A157" s="168"/>
      <c r="B157" s="198"/>
      <c r="C157" s="193"/>
      <c r="D157" s="194"/>
      <c r="E157" s="195"/>
      <c r="F157" s="196"/>
      <c r="G157" s="197"/>
      <c r="H157" s="58" t="str">
        <f>IFERROR(IF(F157='Units List'!$B$10,'Units List'!C131,IF(E157=$E$25,VLOOKUP(F157,'Units List'!$B$4:$C$7,2,FALSE),VLOOKUP(E157,'Units List'!$A$2:$C$9,3,FALSE))),"")</f>
        <v/>
      </c>
      <c r="I157" s="197"/>
    </row>
    <row r="158" spans="1:9" x14ac:dyDescent="0.25">
      <c r="A158" s="168"/>
      <c r="B158" s="198"/>
      <c r="C158" s="193"/>
      <c r="D158" s="194"/>
      <c r="E158" s="195"/>
      <c r="F158" s="196"/>
      <c r="G158" s="197"/>
      <c r="H158" s="58" t="str">
        <f>IFERROR(IF(F158='Units List'!$B$10,'Units List'!C132,IF(E158=$E$25,VLOOKUP(F158,'Units List'!$B$4:$C$7,2,FALSE),VLOOKUP(E158,'Units List'!$A$2:$C$9,3,FALSE))),"")</f>
        <v/>
      </c>
      <c r="I158" s="197"/>
    </row>
    <row r="159" spans="1:9" x14ac:dyDescent="0.25">
      <c r="A159" s="168"/>
      <c r="B159" s="198"/>
      <c r="C159" s="193"/>
      <c r="D159" s="194"/>
      <c r="E159" s="195"/>
      <c r="F159" s="196"/>
      <c r="G159" s="197"/>
      <c r="H159" s="58" t="str">
        <f>IFERROR(IF(F159='Units List'!$B$10,'Units List'!C133,IF(E159=$E$25,VLOOKUP(F159,'Units List'!$B$4:$C$7,2,FALSE),VLOOKUP(E159,'Units List'!$A$2:$C$9,3,FALSE))),"")</f>
        <v/>
      </c>
      <c r="I159" s="197"/>
    </row>
    <row r="160" spans="1:9" x14ac:dyDescent="0.25">
      <c r="A160" s="168"/>
      <c r="B160" s="198"/>
      <c r="C160" s="193"/>
      <c r="D160" s="194"/>
      <c r="E160" s="195"/>
      <c r="F160" s="196"/>
      <c r="G160" s="197"/>
      <c r="H160" s="58" t="str">
        <f>IFERROR(IF(F160='Units List'!$B$10,'Units List'!C134,IF(E160=$E$25,VLOOKUP(F160,'Units List'!$B$4:$C$7,2,FALSE),VLOOKUP(E160,'Units List'!$A$2:$C$9,3,FALSE))),"")</f>
        <v/>
      </c>
      <c r="I160" s="197"/>
    </row>
    <row r="161" spans="1:9" x14ac:dyDescent="0.25">
      <c r="A161" s="168"/>
      <c r="B161" s="198"/>
      <c r="C161" s="193"/>
      <c r="D161" s="194"/>
      <c r="E161" s="195"/>
      <c r="F161" s="196"/>
      <c r="G161" s="197"/>
      <c r="H161" s="58" t="str">
        <f>IFERROR(IF(F161='Units List'!$B$10,'Units List'!C135,IF(E161=$E$25,VLOOKUP(F161,'Units List'!$B$4:$C$7,2,FALSE),VLOOKUP(E161,'Units List'!$A$2:$C$9,3,FALSE))),"")</f>
        <v/>
      </c>
      <c r="I161" s="197"/>
    </row>
    <row r="162" spans="1:9" x14ac:dyDescent="0.25">
      <c r="A162" s="168"/>
      <c r="B162" s="198"/>
      <c r="C162" s="193"/>
      <c r="D162" s="194"/>
      <c r="E162" s="195"/>
      <c r="F162" s="196"/>
      <c r="G162" s="197"/>
      <c r="H162" s="58" t="str">
        <f>IFERROR(IF(F162='Units List'!$B$10,'Units List'!C136,IF(E162=$E$25,VLOOKUP(F162,'Units List'!$B$4:$C$7,2,FALSE),VLOOKUP(E162,'Units List'!$A$2:$C$9,3,FALSE))),"")</f>
        <v/>
      </c>
      <c r="I162" s="197"/>
    </row>
    <row r="163" spans="1:9" x14ac:dyDescent="0.25">
      <c r="A163" s="168"/>
      <c r="B163" s="198"/>
      <c r="C163" s="193"/>
      <c r="D163" s="194"/>
      <c r="E163" s="195"/>
      <c r="F163" s="196"/>
      <c r="G163" s="197"/>
      <c r="H163" s="58" t="str">
        <f>IFERROR(IF(F163='Units List'!$B$10,'Units List'!C137,IF(E163=$E$25,VLOOKUP(F163,'Units List'!$B$4:$C$7,2,FALSE),VLOOKUP(E163,'Units List'!$A$2:$C$9,3,FALSE))),"")</f>
        <v/>
      </c>
      <c r="I163" s="197"/>
    </row>
    <row r="164" spans="1:9" x14ac:dyDescent="0.25">
      <c r="A164" s="168"/>
      <c r="B164" s="198"/>
      <c r="C164" s="193"/>
      <c r="D164" s="194"/>
      <c r="E164" s="195"/>
      <c r="F164" s="196"/>
      <c r="G164" s="197"/>
      <c r="H164" s="58" t="str">
        <f>IFERROR(IF(F164='Units List'!$B$10,'Units List'!C138,IF(E164=$E$25,VLOOKUP(F164,'Units List'!$B$4:$C$7,2,FALSE),VLOOKUP(E164,'Units List'!$A$2:$C$9,3,FALSE))),"")</f>
        <v/>
      </c>
      <c r="I164" s="197"/>
    </row>
    <row r="165" spans="1:9" x14ac:dyDescent="0.25">
      <c r="A165" s="168"/>
      <c r="B165" s="198"/>
      <c r="C165" s="193"/>
      <c r="D165" s="194"/>
      <c r="E165" s="195"/>
      <c r="F165" s="196"/>
      <c r="G165" s="197"/>
      <c r="H165" s="58" t="str">
        <f>IFERROR(IF(F165='Units List'!$B$10,'Units List'!C139,IF(E165=$E$25,VLOOKUP(F165,'Units List'!$B$4:$C$7,2,FALSE),VLOOKUP(E165,'Units List'!$A$2:$C$9,3,FALSE))),"")</f>
        <v/>
      </c>
      <c r="I165" s="197"/>
    </row>
    <row r="166" spans="1:9" x14ac:dyDescent="0.25">
      <c r="A166" s="168"/>
      <c r="B166" s="198"/>
      <c r="C166" s="193"/>
      <c r="D166" s="194"/>
      <c r="E166" s="195"/>
      <c r="F166" s="196"/>
      <c r="G166" s="197"/>
      <c r="H166" s="58" t="str">
        <f>IFERROR(IF(F166='Units List'!$B$10,'Units List'!C140,IF(E166=$E$25,VLOOKUP(F166,'Units List'!$B$4:$C$7,2,FALSE),VLOOKUP(E166,'Units List'!$A$2:$C$9,3,FALSE))),"")</f>
        <v/>
      </c>
      <c r="I166" s="197"/>
    </row>
    <row r="167" spans="1:9" x14ac:dyDescent="0.25">
      <c r="A167" s="168"/>
      <c r="B167" s="198"/>
      <c r="C167" s="193"/>
      <c r="D167" s="194"/>
      <c r="E167" s="195"/>
      <c r="F167" s="196"/>
      <c r="G167" s="197"/>
      <c r="H167" s="58" t="str">
        <f>IFERROR(IF(F167='Units List'!$B$10,'Units List'!C141,IF(E167=$E$25,VLOOKUP(F167,'Units List'!$B$4:$C$7,2,FALSE),VLOOKUP(E167,'Units List'!$A$2:$C$9,3,FALSE))),"")</f>
        <v/>
      </c>
      <c r="I167" s="197"/>
    </row>
    <row r="168" spans="1:9" x14ac:dyDescent="0.25">
      <c r="A168" s="168"/>
      <c r="B168" s="198"/>
      <c r="C168" s="193"/>
      <c r="D168" s="194"/>
      <c r="E168" s="195"/>
      <c r="F168" s="196"/>
      <c r="G168" s="197"/>
      <c r="H168" s="58" t="str">
        <f>IFERROR(IF(F168='Units List'!$B$10,'Units List'!C142,IF(E168=$E$25,VLOOKUP(F168,'Units List'!$B$4:$C$7,2,FALSE),VLOOKUP(E168,'Units List'!$A$2:$C$9,3,FALSE))),"")</f>
        <v/>
      </c>
      <c r="I168" s="197"/>
    </row>
    <row r="169" spans="1:9" x14ac:dyDescent="0.25">
      <c r="A169" s="168"/>
      <c r="B169" s="198"/>
      <c r="C169" s="193"/>
      <c r="D169" s="194"/>
      <c r="E169" s="195"/>
      <c r="F169" s="196"/>
      <c r="G169" s="197"/>
      <c r="H169" s="58" t="str">
        <f>IFERROR(IF(F169='Units List'!$B$10,'Units List'!C143,IF(E169=$E$25,VLOOKUP(F169,'Units List'!$B$4:$C$7,2,FALSE),VLOOKUP(E169,'Units List'!$A$2:$C$9,3,FALSE))),"")</f>
        <v/>
      </c>
      <c r="I169" s="197"/>
    </row>
    <row r="170" spans="1:9" x14ac:dyDescent="0.25">
      <c r="A170" s="168"/>
      <c r="B170" s="198"/>
      <c r="C170" s="193"/>
      <c r="D170" s="194"/>
      <c r="E170" s="195"/>
      <c r="F170" s="196"/>
      <c r="G170" s="197"/>
      <c r="H170" s="58" t="str">
        <f>IFERROR(IF(F170='Units List'!$B$10,'Units List'!C144,IF(E170=$E$25,VLOOKUP(F170,'Units List'!$B$4:$C$7,2,FALSE),VLOOKUP(E170,'Units List'!$A$2:$C$9,3,FALSE))),"")</f>
        <v/>
      </c>
      <c r="I170" s="197"/>
    </row>
    <row r="171" spans="1:9" x14ac:dyDescent="0.25">
      <c r="A171" s="168"/>
      <c r="B171" s="198"/>
      <c r="C171" s="193"/>
      <c r="D171" s="194"/>
      <c r="E171" s="195"/>
      <c r="F171" s="196"/>
      <c r="G171" s="197"/>
      <c r="H171" s="58" t="str">
        <f>IFERROR(IF(F171='Units List'!$B$10,'Units List'!C145,IF(E171=$E$25,VLOOKUP(F171,'Units List'!$B$4:$C$7,2,FALSE),VLOOKUP(E171,'Units List'!$A$2:$C$9,3,FALSE))),"")</f>
        <v/>
      </c>
      <c r="I171" s="197"/>
    </row>
    <row r="172" spans="1:9" x14ac:dyDescent="0.25">
      <c r="A172" s="168"/>
      <c r="B172" s="198"/>
      <c r="C172" s="193"/>
      <c r="D172" s="194"/>
      <c r="E172" s="195"/>
      <c r="F172" s="196"/>
      <c r="G172" s="197"/>
      <c r="H172" s="58" t="str">
        <f>IFERROR(IF(F172='Units List'!$B$10,'Units List'!C146,IF(E172=$E$25,VLOOKUP(F172,'Units List'!$B$4:$C$7,2,FALSE),VLOOKUP(E172,'Units List'!$A$2:$C$9,3,FALSE))),"")</f>
        <v/>
      </c>
      <c r="I172" s="197"/>
    </row>
    <row r="173" spans="1:9" x14ac:dyDescent="0.25">
      <c r="A173" s="168"/>
      <c r="B173" s="198"/>
      <c r="C173" s="193"/>
      <c r="D173" s="194"/>
      <c r="E173" s="195"/>
      <c r="F173" s="196"/>
      <c r="G173" s="197"/>
      <c r="H173" s="58" t="str">
        <f>IFERROR(IF(F173='Units List'!$B$10,'Units List'!C147,IF(E173=$E$25,VLOOKUP(F173,'Units List'!$B$4:$C$7,2,FALSE),VLOOKUP(E173,'Units List'!$A$2:$C$9,3,FALSE))),"")</f>
        <v/>
      </c>
      <c r="I173" s="197"/>
    </row>
    <row r="174" spans="1:9" x14ac:dyDescent="0.25">
      <c r="A174" s="168"/>
      <c r="B174" s="198"/>
      <c r="C174" s="193"/>
      <c r="D174" s="194"/>
      <c r="E174" s="195"/>
      <c r="F174" s="196"/>
      <c r="G174" s="197"/>
      <c r="H174" s="58" t="str">
        <f>IFERROR(IF(F174='Units List'!$B$10,'Units List'!C148,IF(E174=$E$25,VLOOKUP(F174,'Units List'!$B$4:$C$7,2,FALSE),VLOOKUP(E174,'Units List'!$A$2:$C$9,3,FALSE))),"")</f>
        <v/>
      </c>
      <c r="I174" s="197"/>
    </row>
    <row r="175" spans="1:9" x14ac:dyDescent="0.25">
      <c r="A175" s="168"/>
      <c r="B175" s="198"/>
      <c r="C175" s="193"/>
      <c r="D175" s="194"/>
      <c r="E175" s="195"/>
      <c r="F175" s="196"/>
      <c r="G175" s="197"/>
      <c r="H175" s="58" t="str">
        <f>IFERROR(IF(F175='Units List'!$B$10,'Units List'!C149,IF(E175=$E$25,VLOOKUP(F175,'Units List'!$B$4:$C$7,2,FALSE),VLOOKUP(E175,'Units List'!$A$2:$C$9,3,FALSE))),"")</f>
        <v/>
      </c>
      <c r="I175" s="197"/>
    </row>
    <row r="176" spans="1:9" x14ac:dyDescent="0.25">
      <c r="A176" s="168"/>
      <c r="B176" s="198"/>
      <c r="C176" s="193"/>
      <c r="D176" s="194"/>
      <c r="E176" s="195"/>
      <c r="F176" s="196"/>
      <c r="G176" s="197"/>
      <c r="H176" s="1"/>
      <c r="I176" s="197"/>
    </row>
    <row r="177" spans="1:9" x14ac:dyDescent="0.25">
      <c r="A177" s="168"/>
      <c r="B177" s="198"/>
      <c r="C177" s="193"/>
      <c r="D177" s="194"/>
      <c r="E177" s="195"/>
      <c r="F177" s="196"/>
      <c r="G177" s="197"/>
      <c r="H177" s="1"/>
      <c r="I177" s="197"/>
    </row>
    <row r="178" spans="1:9" x14ac:dyDescent="0.25">
      <c r="A178" s="168"/>
      <c r="B178" s="198"/>
      <c r="C178" s="193"/>
      <c r="D178" s="194"/>
      <c r="E178" s="195"/>
      <c r="F178" s="196"/>
      <c r="G178" s="197"/>
      <c r="H178" s="1"/>
      <c r="I178" s="197"/>
    </row>
    <row r="179" spans="1:9" x14ac:dyDescent="0.25">
      <c r="A179" s="168"/>
      <c r="B179" s="198"/>
      <c r="C179" s="193"/>
      <c r="D179" s="194"/>
      <c r="E179" s="195"/>
      <c r="F179" s="196"/>
      <c r="G179" s="197"/>
      <c r="H179" s="1"/>
      <c r="I179" s="197"/>
    </row>
    <row r="180" spans="1:9" x14ac:dyDescent="0.25">
      <c r="A180" s="168"/>
      <c r="B180" s="198"/>
      <c r="C180" s="193"/>
      <c r="D180" s="194"/>
      <c r="E180" s="195"/>
      <c r="F180" s="196"/>
      <c r="G180" s="197"/>
      <c r="H180" s="1"/>
      <c r="I180" s="197"/>
    </row>
    <row r="181" spans="1:9" x14ac:dyDescent="0.25">
      <c r="A181" s="168"/>
      <c r="B181" s="198"/>
      <c r="C181" s="193"/>
      <c r="D181" s="194"/>
      <c r="E181" s="195"/>
      <c r="F181" s="196"/>
      <c r="G181" s="197"/>
      <c r="H181" s="1"/>
      <c r="I181" s="197"/>
    </row>
    <row r="182" spans="1:9" x14ac:dyDescent="0.25">
      <c r="A182" s="168"/>
      <c r="B182" s="198"/>
      <c r="C182" s="193"/>
      <c r="D182" s="194"/>
      <c r="E182" s="195"/>
      <c r="F182" s="196"/>
      <c r="G182" s="197"/>
      <c r="H182" s="1"/>
      <c r="I182" s="197"/>
    </row>
    <row r="183" spans="1:9" x14ac:dyDescent="0.25">
      <c r="A183" s="168"/>
      <c r="B183" s="198"/>
      <c r="C183" s="193"/>
      <c r="D183" s="194"/>
      <c r="E183" s="195"/>
      <c r="F183" s="196"/>
      <c r="G183" s="197"/>
      <c r="H183" s="1"/>
      <c r="I183" s="197"/>
    </row>
    <row r="184" spans="1:9" x14ac:dyDescent="0.25">
      <c r="A184" s="168"/>
      <c r="B184" s="198"/>
      <c r="C184" s="193"/>
      <c r="D184" s="194"/>
      <c r="E184" s="195"/>
      <c r="F184" s="196"/>
      <c r="G184" s="197"/>
      <c r="H184" s="1"/>
      <c r="I184" s="197"/>
    </row>
    <row r="185" spans="1:9" x14ac:dyDescent="0.25">
      <c r="A185" s="168"/>
      <c r="B185" s="198"/>
      <c r="C185" s="193"/>
      <c r="D185" s="194"/>
      <c r="E185" s="195"/>
      <c r="F185" s="196"/>
      <c r="G185" s="197"/>
      <c r="H185" s="1"/>
      <c r="I185" s="197"/>
    </row>
    <row r="186" spans="1:9" x14ac:dyDescent="0.25">
      <c r="A186" s="168"/>
      <c r="B186" s="198"/>
      <c r="C186" s="193"/>
      <c r="D186" s="194"/>
      <c r="E186" s="195"/>
      <c r="F186" s="196"/>
      <c r="G186" s="197"/>
      <c r="H186" s="1"/>
      <c r="I186" s="197"/>
    </row>
    <row r="187" spans="1:9" x14ac:dyDescent="0.25">
      <c r="A187" s="168"/>
      <c r="B187" s="198"/>
      <c r="C187" s="193"/>
      <c r="D187" s="194"/>
      <c r="E187" s="195"/>
      <c r="F187" s="196"/>
      <c r="G187" s="197"/>
      <c r="H187" s="1"/>
      <c r="I187" s="197"/>
    </row>
    <row r="188" spans="1:9" x14ac:dyDescent="0.25">
      <c r="A188" s="168"/>
      <c r="B188" s="198"/>
      <c r="C188" s="193"/>
      <c r="D188" s="194"/>
      <c r="E188" s="195"/>
      <c r="F188" s="196"/>
      <c r="G188" s="197"/>
      <c r="H188" s="1"/>
      <c r="I188" s="197"/>
    </row>
    <row r="189" spans="1:9" x14ac:dyDescent="0.25">
      <c r="A189" s="168"/>
      <c r="B189" s="198"/>
      <c r="C189" s="193"/>
      <c r="D189" s="194"/>
      <c r="E189" s="195"/>
      <c r="F189" s="196"/>
      <c r="G189" s="197"/>
      <c r="H189" s="1"/>
      <c r="I189" s="197"/>
    </row>
    <row r="190" spans="1:9" x14ac:dyDescent="0.25">
      <c r="A190" s="168"/>
      <c r="B190" s="198"/>
      <c r="C190" s="193"/>
      <c r="D190" s="194"/>
      <c r="E190" s="195"/>
      <c r="F190" s="196"/>
      <c r="G190" s="197"/>
      <c r="H190" s="1"/>
      <c r="I190" s="197"/>
    </row>
    <row r="191" spans="1:9" x14ac:dyDescent="0.25">
      <c r="A191" s="168"/>
      <c r="B191" s="198"/>
      <c r="C191" s="193"/>
      <c r="D191" s="194"/>
      <c r="E191" s="195"/>
      <c r="F191" s="196"/>
      <c r="G191" s="197"/>
      <c r="H191" s="1"/>
      <c r="I191" s="197"/>
    </row>
    <row r="192" spans="1:9" x14ac:dyDescent="0.25">
      <c r="A192" s="168"/>
      <c r="B192" s="198"/>
      <c r="C192" s="193"/>
      <c r="D192" s="194"/>
      <c r="E192" s="195"/>
      <c r="F192" s="196"/>
      <c r="G192" s="197"/>
      <c r="H192" s="1"/>
      <c r="I192" s="197"/>
    </row>
    <row r="193" spans="1:9" x14ac:dyDescent="0.25">
      <c r="A193" s="168"/>
      <c r="B193" s="198"/>
      <c r="C193" s="193"/>
      <c r="D193" s="194"/>
      <c r="E193" s="195"/>
      <c r="F193" s="196"/>
      <c r="G193" s="197"/>
      <c r="H193" s="1"/>
      <c r="I193" s="197"/>
    </row>
    <row r="194" spans="1:9" x14ac:dyDescent="0.25">
      <c r="A194" s="168"/>
      <c r="B194" s="198"/>
      <c r="C194" s="193"/>
      <c r="D194" s="194"/>
      <c r="E194" s="195"/>
      <c r="F194" s="196"/>
      <c r="G194" s="197"/>
      <c r="H194" s="1"/>
      <c r="I194" s="197"/>
    </row>
    <row r="195" spans="1:9" x14ac:dyDescent="0.25">
      <c r="A195" s="168"/>
      <c r="B195" s="198"/>
      <c r="C195" s="193"/>
      <c r="D195" s="194"/>
      <c r="E195" s="195"/>
      <c r="F195" s="196"/>
      <c r="G195" s="197"/>
      <c r="H195" s="1"/>
      <c r="I195" s="197"/>
    </row>
    <row r="196" spans="1:9" x14ac:dyDescent="0.25">
      <c r="A196" s="168"/>
      <c r="B196" s="198"/>
      <c r="C196" s="193"/>
      <c r="D196" s="194"/>
      <c r="E196" s="195"/>
      <c r="F196" s="196"/>
      <c r="G196" s="197"/>
      <c r="H196" s="1"/>
      <c r="I196" s="197"/>
    </row>
    <row r="197" spans="1:9" x14ac:dyDescent="0.25">
      <c r="A197" s="170" t="s">
        <v>221</v>
      </c>
      <c r="B197" s="198"/>
      <c r="C197" s="193"/>
      <c r="D197" s="194"/>
      <c r="E197" s="195"/>
      <c r="F197" s="196"/>
      <c r="G197" s="197"/>
      <c r="H197" s="1"/>
      <c r="I197" s="197"/>
    </row>
    <row r="198" spans="1:9" x14ac:dyDescent="0.25">
      <c r="A198" s="170" t="s">
        <v>222</v>
      </c>
      <c r="B198" s="199"/>
      <c r="C198" s="200"/>
      <c r="D198" s="201"/>
      <c r="E198" s="202"/>
      <c r="F198" s="203"/>
      <c r="G198" s="204"/>
      <c r="H198" s="1"/>
      <c r="I198" s="204"/>
    </row>
    <row r="199" spans="1:9" x14ac:dyDescent="0.25"/>
    <row r="200" spans="1:9" x14ac:dyDescent="0.25"/>
  </sheetData>
  <sheetProtection sheet="1" objects="1" scenarios="1"/>
  <dataConsolidate/>
  <mergeCells count="8">
    <mergeCell ref="B21:B22"/>
    <mergeCell ref="A21:A22"/>
    <mergeCell ref="G21:G22"/>
    <mergeCell ref="C20:D20"/>
    <mergeCell ref="F21:F22"/>
    <mergeCell ref="E21:E22"/>
    <mergeCell ref="C21:C22"/>
    <mergeCell ref="D21:D22"/>
  </mergeCells>
  <phoneticPr fontId="34" type="noConversion"/>
  <dataValidations count="8">
    <dataValidation type="list" allowBlank="1" showInputMessage="1" showErrorMessage="1" sqref="E70:E76 E36:E67" xr:uid="{1219F4F2-834F-4C2C-90BC-319806613BC2}">
      <formula1>INDIRECT(SUBSTITUTE(SUBSTITUTE(SUBSTITUTE(D36," ",""),"/",""),"-",""))</formula1>
    </dataValidation>
    <dataValidation type="list" allowBlank="1" showInputMessage="1" showErrorMessage="1" sqref="E68:E69 E77:E198" xr:uid="{6A4CA8C2-3538-4F06-86F9-D92D273BB441}">
      <formula1>IF($D68="Foundations",INDIRECT("Foundations"),INDIRECT($D68))</formula1>
    </dataValidation>
    <dataValidation type="list" allowBlank="1" showInputMessage="1" showErrorMessage="1" sqref="F36:F198" xr:uid="{A180BF6E-8E29-42A3-AC67-6B6EE9F3196C}">
      <formula1>IF($E36="Steel Reinforcement",INDIRECT("Steel_Reinforcement"),INDIRECT($E36))</formula1>
    </dataValidation>
    <dataValidation type="list" allowBlank="1" showInputMessage="1" showErrorMessage="1" sqref="C36:C198" xr:uid="{1B7896EB-0E1B-4937-93E0-61E3E8163500}">
      <formula1>$C$23:$C$24</formula1>
    </dataValidation>
    <dataValidation type="list" allowBlank="1" showInputMessage="1" showErrorMessage="1" sqref="D36:D198" xr:uid="{D2A24EEC-5443-4C60-A9DA-48276D3D1448}">
      <formula1>IF($C36="Substructure",INDIRECT("Substructure"),INDIRECT($C36))</formula1>
    </dataValidation>
    <dataValidation type="list" operator="greaterThanOrEqual" allowBlank="1" showInputMessage="1" showErrorMessage="1" sqref="I36:I198" xr:uid="{037CEEA1-2A07-4CA3-ABE7-81E1DAE8EB1B}">
      <formula1>$I$27:$I$28</formula1>
    </dataValidation>
    <dataValidation type="decimal" operator="greaterThanOrEqual" allowBlank="1" showInputMessage="1" showErrorMessage="1" sqref="G36:G198" xr:uid="{8618BA25-4636-40DF-967F-59F10B6E3C88}">
      <formula1>0</formula1>
    </dataValidation>
    <dataValidation allowBlank="1" showInputMessage="1" showErrorMessage="1" sqref="H36:H200" xr:uid="{C98E44DA-DB52-44D4-8B1E-224F6C5B3894}"/>
  </dataValidations>
  <hyperlinks>
    <hyperlink ref="D11" r:id="rId1" display="Questions? Email: database@se2050.org" xr:uid="{D43B3D67-86C3-4EE9-A2DB-63D51A3CF157}"/>
    <hyperlink ref="D5" r:id="rId2" xr:uid="{69706747-7E4F-4056-8960-8CD0A9669732}"/>
  </hyperlinks>
  <pageMargins left="0.7" right="0.7" top="0.75" bottom="0.75" header="0.3" footer="0.3"/>
  <pageSetup orientation="portrait" horizontalDpi="400"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A7D627E7-895B-4CCD-AF12-73B1CB8071DD}">
          <x14:formula1>
            <xm:f>Projects!$B$38:$B$202</xm:f>
          </x14:formula1>
          <xm:sqref>B36:C198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B208D-EBEC-4595-AB87-8A94BC3076B7}">
  <sheetPr codeName="Sheet2"/>
  <dimension ref="B1:T42"/>
  <sheetViews>
    <sheetView workbookViewId="0">
      <selection activeCell="H8" sqref="H8"/>
    </sheetView>
  </sheetViews>
  <sheetFormatPr defaultColWidth="25.375" defaultRowHeight="15" x14ac:dyDescent="0.25"/>
  <cols>
    <col min="1" max="1" width="7.875" style="1" customWidth="1"/>
    <col min="2" max="2" width="25.375" style="1"/>
    <col min="3" max="3" width="11.625" style="2" customWidth="1"/>
    <col min="4" max="4" width="25.375" style="1"/>
    <col min="5" max="5" width="11.625" style="2" customWidth="1"/>
    <col min="6" max="6" width="25.375" style="1"/>
    <col min="7" max="7" width="11.625" style="2" customWidth="1"/>
    <col min="8" max="8" width="25.375" style="1"/>
    <col min="9" max="9" width="11.625" style="2" customWidth="1"/>
    <col min="10" max="10" width="25.375" style="1"/>
    <col min="11" max="11" width="11.625" style="2" customWidth="1"/>
    <col min="12" max="12" width="25.375" style="1"/>
    <col min="13" max="13" width="11.875" style="1" customWidth="1"/>
    <col min="14" max="14" width="25.375" style="1"/>
    <col min="15" max="15" width="13.125" style="1" customWidth="1"/>
    <col min="16" max="16" width="25.375" style="1"/>
    <col min="17" max="17" width="13.625" style="1" customWidth="1"/>
    <col min="18" max="16384" width="25.375" style="1"/>
  </cols>
  <sheetData>
    <row r="1" spans="2:20" ht="15.75" thickBot="1" x14ac:dyDescent="0.3"/>
    <row r="2" spans="2:20" ht="15.75" thickBot="1" x14ac:dyDescent="0.3">
      <c r="B2" s="43" t="s">
        <v>235</v>
      </c>
      <c r="C2" s="45"/>
      <c r="D2" s="43" t="s">
        <v>242</v>
      </c>
      <c r="E2" s="45"/>
    </row>
    <row r="3" spans="2:20" x14ac:dyDescent="0.25">
      <c r="B3" s="41" t="s">
        <v>236</v>
      </c>
      <c r="D3" s="40" t="s">
        <v>248</v>
      </c>
    </row>
    <row r="4" spans="2:20" x14ac:dyDescent="0.25">
      <c r="B4" s="41" t="s">
        <v>243</v>
      </c>
      <c r="D4" s="41" t="s">
        <v>251</v>
      </c>
    </row>
    <row r="5" spans="2:20" x14ac:dyDescent="0.25">
      <c r="B5" s="41" t="s">
        <v>259</v>
      </c>
      <c r="D5" s="41" t="s">
        <v>254</v>
      </c>
    </row>
    <row r="6" spans="2:20" x14ac:dyDescent="0.25">
      <c r="B6" s="41"/>
      <c r="D6" s="41" t="s">
        <v>255</v>
      </c>
      <c r="F6" s="61" t="s">
        <v>276</v>
      </c>
    </row>
    <row r="7" spans="2:20" x14ac:dyDescent="0.25">
      <c r="B7" s="41"/>
      <c r="D7" s="41" t="s">
        <v>256</v>
      </c>
    </row>
    <row r="8" spans="2:20" x14ac:dyDescent="0.25">
      <c r="B8" s="41"/>
      <c r="D8" s="41" t="s">
        <v>260</v>
      </c>
    </row>
    <row r="9" spans="2:20" ht="15.75" thickBot="1" x14ac:dyDescent="0.3">
      <c r="B9" s="42"/>
      <c r="D9" s="42" t="s">
        <v>261</v>
      </c>
    </row>
    <row r="10" spans="2:20" ht="15.75" thickBot="1" x14ac:dyDescent="0.3">
      <c r="B10" s="44"/>
      <c r="D10" s="44"/>
    </row>
    <row r="11" spans="2:20" x14ac:dyDescent="0.25">
      <c r="B11" s="43" t="s">
        <v>236</v>
      </c>
      <c r="D11" s="43" t="s">
        <v>243</v>
      </c>
      <c r="F11" s="43" t="s">
        <v>259</v>
      </c>
      <c r="H11" s="43" t="s">
        <v>277</v>
      </c>
      <c r="J11" s="43" t="s">
        <v>251</v>
      </c>
      <c r="L11" s="43" t="s">
        <v>254</v>
      </c>
      <c r="M11" s="45"/>
      <c r="N11" s="43" t="s">
        <v>255</v>
      </c>
      <c r="P11" s="43" t="s">
        <v>256</v>
      </c>
      <c r="Q11" s="45"/>
      <c r="R11" s="43" t="s">
        <v>257</v>
      </c>
      <c r="T11" s="43" t="s">
        <v>258</v>
      </c>
    </row>
    <row r="12" spans="2:20" x14ac:dyDescent="0.25">
      <c r="B12" s="41" t="s">
        <v>237</v>
      </c>
      <c r="D12" s="41" t="s">
        <v>237</v>
      </c>
      <c r="F12" s="41" t="s">
        <v>237</v>
      </c>
      <c r="H12" s="41" t="s">
        <v>237</v>
      </c>
      <c r="J12" s="41" t="s">
        <v>237</v>
      </c>
      <c r="L12" s="41" t="s">
        <v>237</v>
      </c>
      <c r="M12" s="44"/>
      <c r="N12" s="41" t="s">
        <v>237</v>
      </c>
      <c r="P12" s="41" t="s">
        <v>237</v>
      </c>
      <c r="Q12" s="44"/>
      <c r="R12" s="41" t="s">
        <v>237</v>
      </c>
      <c r="T12" s="41" t="s">
        <v>237</v>
      </c>
    </row>
    <row r="13" spans="2:20" x14ac:dyDescent="0.25">
      <c r="B13" s="41" t="s">
        <v>244</v>
      </c>
      <c r="D13" s="41" t="s">
        <v>244</v>
      </c>
      <c r="F13" s="41" t="s">
        <v>244</v>
      </c>
      <c r="H13" s="41" t="s">
        <v>244</v>
      </c>
      <c r="J13" s="41" t="s">
        <v>244</v>
      </c>
      <c r="L13" s="41" t="s">
        <v>244</v>
      </c>
      <c r="M13" s="44"/>
      <c r="N13" s="41" t="s">
        <v>244</v>
      </c>
      <c r="P13" s="41" t="s">
        <v>244</v>
      </c>
      <c r="Q13" s="44"/>
      <c r="R13" s="41" t="s">
        <v>244</v>
      </c>
      <c r="T13" s="41" t="s">
        <v>244</v>
      </c>
    </row>
    <row r="14" spans="2:20" x14ac:dyDescent="0.25">
      <c r="B14" s="41" t="s">
        <v>249</v>
      </c>
      <c r="D14" s="41" t="s">
        <v>198</v>
      </c>
      <c r="F14" s="41"/>
      <c r="H14" s="41" t="s">
        <v>198</v>
      </c>
      <c r="J14" s="41" t="s">
        <v>198</v>
      </c>
      <c r="L14" s="41" t="s">
        <v>198</v>
      </c>
      <c r="M14" s="44"/>
      <c r="N14" s="41" t="s">
        <v>198</v>
      </c>
      <c r="P14" s="41" t="s">
        <v>198</v>
      </c>
      <c r="Q14" s="44"/>
      <c r="R14" s="41" t="s">
        <v>198</v>
      </c>
      <c r="T14" s="41" t="s">
        <v>198</v>
      </c>
    </row>
    <row r="15" spans="2:20" x14ac:dyDescent="0.25">
      <c r="B15" s="41" t="s">
        <v>252</v>
      </c>
      <c r="D15" s="41" t="s">
        <v>249</v>
      </c>
      <c r="F15" s="41"/>
      <c r="H15" s="41" t="s">
        <v>249</v>
      </c>
      <c r="J15" s="41" t="s">
        <v>249</v>
      </c>
      <c r="L15" s="41" t="s">
        <v>249</v>
      </c>
      <c r="M15" s="44"/>
      <c r="N15" s="41" t="s">
        <v>249</v>
      </c>
      <c r="P15" s="41" t="s">
        <v>249</v>
      </c>
      <c r="Q15" s="44"/>
      <c r="R15" s="41" t="s">
        <v>252</v>
      </c>
      <c r="T15" s="41" t="s">
        <v>252</v>
      </c>
    </row>
    <row r="16" spans="2:20" x14ac:dyDescent="0.25">
      <c r="B16" s="41"/>
      <c r="D16" s="41" t="s">
        <v>252</v>
      </c>
      <c r="F16" s="41"/>
      <c r="H16" s="41" t="s">
        <v>252</v>
      </c>
      <c r="J16" s="41" t="s">
        <v>252</v>
      </c>
      <c r="L16" s="41" t="s">
        <v>252</v>
      </c>
      <c r="M16" s="44"/>
      <c r="N16" s="41" t="s">
        <v>252</v>
      </c>
      <c r="P16" s="41" t="s">
        <v>252</v>
      </c>
      <c r="Q16" s="44"/>
      <c r="R16" s="41"/>
      <c r="T16" s="41"/>
    </row>
    <row r="17" spans="2:20" ht="15.75" thickBot="1" x14ac:dyDescent="0.3">
      <c r="B17" s="42"/>
      <c r="D17" s="42"/>
      <c r="F17" s="42"/>
      <c r="H17" s="42"/>
      <c r="J17" s="42"/>
      <c r="L17" s="42"/>
      <c r="M17" s="44"/>
      <c r="N17" s="42"/>
      <c r="P17" s="42"/>
      <c r="Q17" s="44"/>
      <c r="R17" s="42"/>
      <c r="T17" s="42"/>
    </row>
    <row r="18" spans="2:20" ht="15.75" thickBot="1" x14ac:dyDescent="0.3"/>
    <row r="19" spans="2:20" x14ac:dyDescent="0.25">
      <c r="B19" s="3" t="s">
        <v>237</v>
      </c>
      <c r="C19" s="4"/>
      <c r="D19" s="3" t="s">
        <v>244</v>
      </c>
      <c r="E19" s="4"/>
      <c r="F19" s="3" t="s">
        <v>198</v>
      </c>
      <c r="G19" s="4"/>
      <c r="H19" s="3" t="s">
        <v>249</v>
      </c>
      <c r="I19" s="4"/>
      <c r="J19" s="3" t="s">
        <v>252</v>
      </c>
      <c r="K19" s="4"/>
    </row>
    <row r="20" spans="2:20" x14ac:dyDescent="0.25">
      <c r="B20" s="5" t="s">
        <v>278</v>
      </c>
      <c r="C20" s="6" t="s">
        <v>279</v>
      </c>
      <c r="D20" s="5" t="s">
        <v>264</v>
      </c>
      <c r="E20" s="6" t="s">
        <v>280</v>
      </c>
      <c r="F20" s="5" t="s">
        <v>281</v>
      </c>
      <c r="G20" s="6" t="s">
        <v>280</v>
      </c>
      <c r="H20" s="5" t="s">
        <v>268</v>
      </c>
      <c r="I20" s="6" t="s">
        <v>280</v>
      </c>
      <c r="J20" s="5" t="s">
        <v>282</v>
      </c>
      <c r="K20" s="6" t="s">
        <v>283</v>
      </c>
    </row>
    <row r="21" spans="2:20" x14ac:dyDescent="0.25">
      <c r="B21" s="5" t="s">
        <v>284</v>
      </c>
      <c r="C21" s="6" t="s">
        <v>279</v>
      </c>
      <c r="D21" s="5" t="s">
        <v>271</v>
      </c>
      <c r="E21" s="6" t="s">
        <v>280</v>
      </c>
      <c r="F21" s="5" t="s">
        <v>285</v>
      </c>
      <c r="G21" s="6" t="s">
        <v>280</v>
      </c>
      <c r="H21" s="5" t="s">
        <v>286</v>
      </c>
      <c r="I21" s="6" t="s">
        <v>280</v>
      </c>
      <c r="J21" s="5" t="s">
        <v>275</v>
      </c>
      <c r="K21" s="6" t="s">
        <v>283</v>
      </c>
    </row>
    <row r="22" spans="2:20" x14ac:dyDescent="0.25">
      <c r="B22" s="5" t="s">
        <v>269</v>
      </c>
      <c r="C22" s="6" t="s">
        <v>279</v>
      </c>
      <c r="D22" s="5" t="s">
        <v>266</v>
      </c>
      <c r="E22" s="6" t="s">
        <v>280</v>
      </c>
      <c r="F22" s="5" t="s">
        <v>287</v>
      </c>
      <c r="G22" s="6" t="s">
        <v>279</v>
      </c>
      <c r="H22" s="5" t="s">
        <v>273</v>
      </c>
      <c r="I22" s="6" t="s">
        <v>280</v>
      </c>
      <c r="J22" s="5" t="s">
        <v>262</v>
      </c>
      <c r="K22" s="6" t="s">
        <v>283</v>
      </c>
    </row>
    <row r="23" spans="2:20" x14ac:dyDescent="0.25">
      <c r="B23" s="5" t="s">
        <v>265</v>
      </c>
      <c r="C23" s="6" t="s">
        <v>279</v>
      </c>
      <c r="D23" s="5"/>
      <c r="E23" s="6"/>
      <c r="F23" s="5" t="s">
        <v>288</v>
      </c>
      <c r="G23" s="6" t="s">
        <v>279</v>
      </c>
      <c r="H23" s="5" t="s">
        <v>272</v>
      </c>
      <c r="I23" s="6" t="s">
        <v>280</v>
      </c>
      <c r="J23" s="5" t="s">
        <v>274</v>
      </c>
      <c r="K23" s="6" t="s">
        <v>283</v>
      </c>
    </row>
    <row r="24" spans="2:20" x14ac:dyDescent="0.25">
      <c r="B24" s="5" t="s">
        <v>263</v>
      </c>
      <c r="C24" s="6" t="s">
        <v>279</v>
      </c>
      <c r="D24" s="5"/>
      <c r="E24" s="6"/>
      <c r="F24" s="5"/>
      <c r="G24" s="6"/>
      <c r="H24" s="5" t="s">
        <v>270</v>
      </c>
      <c r="I24" s="6" t="s">
        <v>280</v>
      </c>
      <c r="J24" s="5" t="s">
        <v>289</v>
      </c>
      <c r="K24" s="6" t="s">
        <v>283</v>
      </c>
    </row>
    <row r="25" spans="2:20" x14ac:dyDescent="0.25">
      <c r="B25" s="5" t="s">
        <v>267</v>
      </c>
      <c r="C25" s="6" t="s">
        <v>279</v>
      </c>
      <c r="D25" s="5"/>
      <c r="E25" s="6"/>
      <c r="F25" s="5"/>
      <c r="G25" s="6"/>
      <c r="H25" s="5" t="s">
        <v>290</v>
      </c>
      <c r="I25" s="6" t="s">
        <v>280</v>
      </c>
      <c r="J25" s="5" t="s">
        <v>291</v>
      </c>
      <c r="K25" s="6" t="s">
        <v>292</v>
      </c>
    </row>
    <row r="26" spans="2:20" x14ac:dyDescent="0.25">
      <c r="B26" s="5" t="s">
        <v>293</v>
      </c>
      <c r="C26" s="6" t="s">
        <v>279</v>
      </c>
      <c r="D26" s="5"/>
      <c r="E26" s="6"/>
      <c r="F26" s="5"/>
      <c r="G26" s="6"/>
      <c r="H26" s="5"/>
      <c r="I26" s="6"/>
      <c r="J26" s="5"/>
      <c r="K26" s="6"/>
    </row>
    <row r="27" spans="2:20" x14ac:dyDescent="0.25">
      <c r="B27" s="5" t="s">
        <v>294</v>
      </c>
      <c r="C27" s="6" t="s">
        <v>279</v>
      </c>
      <c r="D27" s="5"/>
      <c r="E27" s="6"/>
      <c r="F27" s="5"/>
      <c r="G27" s="6"/>
      <c r="H27" s="5"/>
      <c r="I27" s="6"/>
      <c r="J27" s="5"/>
      <c r="K27" s="6"/>
    </row>
    <row r="28" spans="2:20" ht="15.75" thickBot="1" x14ac:dyDescent="0.3">
      <c r="B28" s="7" t="s">
        <v>295</v>
      </c>
      <c r="C28" s="8" t="s">
        <v>279</v>
      </c>
      <c r="D28" s="7"/>
      <c r="E28" s="8"/>
      <c r="F28" s="7"/>
      <c r="G28" s="8"/>
      <c r="H28" s="7"/>
      <c r="I28" s="8"/>
      <c r="J28" s="7"/>
      <c r="K28" s="8"/>
    </row>
    <row r="29" spans="2:20" x14ac:dyDescent="0.25">
      <c r="C29" s="1"/>
      <c r="E29" s="1"/>
      <c r="G29" s="1"/>
      <c r="I29" s="1"/>
      <c r="K29" s="1"/>
    </row>
    <row r="30" spans="2:20" x14ac:dyDescent="0.25">
      <c r="B30"/>
      <c r="C30" s="47"/>
      <c r="I30" s="1"/>
      <c r="K30" s="1"/>
    </row>
    <row r="31" spans="2:20" x14ac:dyDescent="0.25">
      <c r="B31" s="38"/>
      <c r="C31"/>
      <c r="I31" s="1"/>
      <c r="K31" s="1"/>
    </row>
    <row r="32" spans="2:20" x14ac:dyDescent="0.25">
      <c r="B32" s="38"/>
      <c r="C32"/>
      <c r="I32" s="1"/>
      <c r="K32" s="1"/>
    </row>
    <row r="33" spans="2:11" x14ac:dyDescent="0.25">
      <c r="B33" s="38"/>
      <c r="C33"/>
      <c r="I33" s="1"/>
      <c r="K33" s="1"/>
    </row>
    <row r="34" spans="2:11" x14ac:dyDescent="0.25">
      <c r="B34" s="38"/>
      <c r="C34"/>
      <c r="I34" s="1"/>
      <c r="K34" s="1"/>
    </row>
    <row r="35" spans="2:11" x14ac:dyDescent="0.25">
      <c r="B35" s="38"/>
      <c r="C35"/>
      <c r="I35" s="1"/>
      <c r="K35" s="1"/>
    </row>
    <row r="36" spans="2:11" x14ac:dyDescent="0.25">
      <c r="B36" s="38"/>
      <c r="C36"/>
      <c r="I36" s="1"/>
      <c r="K36" s="1"/>
    </row>
    <row r="37" spans="2:11" x14ac:dyDescent="0.25">
      <c r="B37" s="48"/>
      <c r="C37"/>
      <c r="I37" s="1"/>
      <c r="K37" s="1"/>
    </row>
    <row r="38" spans="2:11" x14ac:dyDescent="0.25">
      <c r="B38" s="38"/>
      <c r="C38"/>
      <c r="I38" s="1"/>
      <c r="K38" s="1"/>
    </row>
    <row r="39" spans="2:11" x14ac:dyDescent="0.25">
      <c r="B39" s="38"/>
      <c r="C39"/>
      <c r="I39" s="1"/>
      <c r="K39" s="1"/>
    </row>
    <row r="40" spans="2:11" x14ac:dyDescent="0.25">
      <c r="B40" s="39"/>
      <c r="C40" s="1"/>
      <c r="D40" s="2"/>
    </row>
    <row r="41" spans="2:11" x14ac:dyDescent="0.25">
      <c r="B41" s="39"/>
      <c r="C41" s="38"/>
    </row>
    <row r="42" spans="2:11" x14ac:dyDescent="0.25">
      <c r="B42" s="39"/>
      <c r="C42" s="38"/>
    </row>
  </sheetData>
  <pageMargins left="0.7" right="0.7" top="0.75" bottom="0.75" header="0.3" footer="0.3"/>
  <pageSetup orientation="portrait" horizontalDpi="4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23113-2AB2-4100-A5CE-7BEDAA25B78C}">
  <dimension ref="A1:E10"/>
  <sheetViews>
    <sheetView workbookViewId="0">
      <selection activeCell="E2" sqref="E2"/>
    </sheetView>
  </sheetViews>
  <sheetFormatPr defaultRowHeight="14.25" x14ac:dyDescent="0.2"/>
  <cols>
    <col min="1" max="1" width="20" customWidth="1"/>
    <col min="2" max="2" width="47.75" customWidth="1"/>
  </cols>
  <sheetData>
    <row r="1" spans="1:5" x14ac:dyDescent="0.2">
      <c r="A1" t="s">
        <v>296</v>
      </c>
    </row>
    <row r="2" spans="1:5" ht="30" x14ac:dyDescent="0.25">
      <c r="A2" s="11" t="s">
        <v>237</v>
      </c>
      <c r="B2" s="56" t="s">
        <v>297</v>
      </c>
      <c r="C2" s="11" t="s">
        <v>298</v>
      </c>
      <c r="E2" s="61" t="s">
        <v>276</v>
      </c>
    </row>
    <row r="3" spans="1:5" ht="15" x14ac:dyDescent="0.25">
      <c r="A3" s="11" t="s">
        <v>244</v>
      </c>
      <c r="B3" s="56" t="s">
        <v>299</v>
      </c>
      <c r="C3" s="11" t="s">
        <v>300</v>
      </c>
    </row>
    <row r="4" spans="1:5" ht="15" x14ac:dyDescent="0.25">
      <c r="A4" s="57" t="s">
        <v>198</v>
      </c>
      <c r="B4" s="55" t="s">
        <v>281</v>
      </c>
      <c r="C4" s="11" t="s">
        <v>300</v>
      </c>
    </row>
    <row r="5" spans="1:5" ht="15" x14ac:dyDescent="0.25">
      <c r="A5" s="57" t="s">
        <v>198</v>
      </c>
      <c r="B5" s="55" t="s">
        <v>285</v>
      </c>
      <c r="C5" s="11" t="s">
        <v>300</v>
      </c>
    </row>
    <row r="6" spans="1:5" ht="15" x14ac:dyDescent="0.25">
      <c r="A6" s="57" t="s">
        <v>198</v>
      </c>
      <c r="B6" s="55" t="s">
        <v>287</v>
      </c>
      <c r="C6" s="11" t="s">
        <v>298</v>
      </c>
    </row>
    <row r="7" spans="1:5" ht="15" x14ac:dyDescent="0.25">
      <c r="A7" s="57" t="s">
        <v>198</v>
      </c>
      <c r="B7" s="55" t="s">
        <v>288</v>
      </c>
      <c r="C7" s="11" t="s">
        <v>298</v>
      </c>
    </row>
    <row r="8" spans="1:5" ht="33.75" customHeight="1" x14ac:dyDescent="0.25">
      <c r="A8" s="11" t="s">
        <v>249</v>
      </c>
      <c r="B8" s="56" t="s">
        <v>301</v>
      </c>
      <c r="C8" s="11" t="s">
        <v>300</v>
      </c>
    </row>
    <row r="9" spans="1:5" ht="45" x14ac:dyDescent="0.25">
      <c r="A9" s="11" t="s">
        <v>252</v>
      </c>
      <c r="B9" s="59" t="s">
        <v>302</v>
      </c>
      <c r="C9" s="11" t="s">
        <v>303</v>
      </c>
    </row>
    <row r="10" spans="1:5" ht="15" x14ac:dyDescent="0.25">
      <c r="A10" s="57" t="s">
        <v>252</v>
      </c>
      <c r="B10" s="55" t="s">
        <v>291</v>
      </c>
      <c r="C10" s="11" t="s">
        <v>304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ata and Document" ma:contentTypeID="0x0101002392094CBAD04C3AB0B65532217FA45A010048E2947D229B8C4F8A1EA748298ABDC8" ma:contentTypeVersion="18" ma:contentTypeDescription="" ma:contentTypeScope="" ma:versionID="efc1c29a83d620407a0302ff58359dda">
  <xsd:schema xmlns:xsd="http://www.w3.org/2001/XMLSchema" xmlns:xs="http://www.w3.org/2001/XMLSchema" xmlns:p="http://schemas.microsoft.com/office/2006/metadata/properties" xmlns:ns1="http://schemas.microsoft.com/sharepoint/v3" xmlns:ns2="e3e3b476-050c-41b3-911b-5cc4ea779590" xmlns:ns3="b0c64a34-93f0-4cfb-886e-af0ebfebb2fb" targetNamespace="http://schemas.microsoft.com/office/2006/metadata/properties" ma:root="true" ma:fieldsID="e6445bbe6eb949a3ae6192b1b5c0ba89" ns1:_="" ns2:_="" ns3:_="">
    <xsd:import namespace="http://schemas.microsoft.com/sharepoint/v3"/>
    <xsd:import namespace="e3e3b476-050c-41b3-911b-5cc4ea779590"/>
    <xsd:import namespace="b0c64a34-93f0-4cfb-886e-af0ebfebb2fb"/>
    <xsd:element name="properties">
      <xsd:complexType>
        <xsd:sequence>
          <xsd:element name="documentManagement">
            <xsd:complexType>
              <xsd:all>
                <xsd:element ref="ns2:CO_Description" minOccurs="0"/>
                <xsd:element ref="ns2:m720c857f92247b4b2f03df6cb5d2bc9" minOccurs="0"/>
                <xsd:element ref="ns2:TaxCatchAll" minOccurs="0"/>
                <xsd:element ref="ns2:TaxCatchAllLabel" minOccurs="0"/>
                <xsd:element ref="ns2:nc695c5aeb184e52bf78fb52672e0b9d" minOccurs="0"/>
                <xsd:element ref="ns2:ja38ea1158ed452e9308a795972805b9" minOccurs="0"/>
                <xsd:element ref="ns2:o9707bc871d6428696dc7fdce2fc1966" minOccurs="0"/>
                <xsd:element ref="ns2:Arup_TeamSpaceProjectStage" minOccurs="0"/>
                <xsd:element ref="ns1:Arup_TeamSpaceDocumentStatus" minOccurs="0"/>
                <xsd:element ref="ns2:Arup_TeamSpaceWorkstreamInternal" minOccurs="0"/>
                <xsd:element ref="ns2:Arup_TeamSpaceMustRead" minOccurs="0"/>
                <xsd:element ref="ns2:Arup_TeamSpaceDeliverable" minOccurs="0"/>
                <xsd:element ref="ns2:TeamSpaceRevision" minOccurs="0"/>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up_TeamSpaceDocumentStatus" ma:index="20" nillable="true" ma:displayName="Status" ma:format="Dropdown" ma:internalName="Arup_TeamSpaceDocumentStatus">
      <xsd:simpleType>
        <xsd:restriction base="dms:Choice">
          <xsd:enumeration value="Draft"/>
          <xsd:enumeration value="Issued"/>
        </xsd:restriction>
      </xsd:simpleType>
    </xsd:element>
  </xsd:schema>
  <xsd:schema xmlns:xsd="http://www.w3.org/2001/XMLSchema" xmlns:xs="http://www.w3.org/2001/XMLSchema" xmlns:dms="http://schemas.microsoft.com/office/2006/documentManagement/types" xmlns:pc="http://schemas.microsoft.com/office/infopath/2007/PartnerControls" targetNamespace="e3e3b476-050c-41b3-911b-5cc4ea779590" elementFormDefault="qualified">
    <xsd:import namespace="http://schemas.microsoft.com/office/2006/documentManagement/types"/>
    <xsd:import namespace="http://schemas.microsoft.com/office/infopath/2007/PartnerControls"/>
    <xsd:element name="CO_Description" ma:index="8" nillable="true" ma:displayName="Description" ma:hidden="true" ma:internalName="CO_Description" ma:readOnly="false">
      <xsd:simpleType>
        <xsd:restriction base="dms:Note"/>
      </xsd:simpleType>
    </xsd:element>
    <xsd:element name="m720c857f92247b4b2f03df6cb5d2bc9" ma:index="9" nillable="true" ma:taxonomy="true" ma:internalName="m720c857f92247b4b2f03df6cb5d2bc9" ma:taxonomyFieldName="Arup_Tags" ma:displayName="Tags" ma:fieldId="{6720c857-f922-47b4-b2f0-3df6cb5d2bc9}" ma:taxonomyMulti="true" ma:sspId="00000000-0000-0000-0000-000000000000" ma:termSetId="00000000-0000-0000-0000-000000000000" ma:anchorId="00000000-0000-0000-0000-000000000000" ma:open="true" ma:isKeyword="false">
      <xsd:complexType>
        <xsd:sequence>
          <xsd:element ref="pc:Terms" minOccurs="0" maxOccurs="1"/>
        </xsd:sequence>
      </xsd:complexType>
    </xsd:element>
    <xsd:element name="TaxCatchAll" ma:index="10" nillable="true" ma:displayName="Taxonomy Catch All Column" ma:hidden="true" ma:list="{d4a4fb54-2277-40e5-bd39-faa095797053}" ma:internalName="TaxCatchAll" ma:showField="CatchAllData" ma:web="e3e3b476-050c-41b3-911b-5cc4ea779590">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d4a4fb54-2277-40e5-bd39-faa095797053}" ma:internalName="TaxCatchAllLabel" ma:readOnly="true" ma:showField="CatchAllDataLabel" ma:web="e3e3b476-050c-41b3-911b-5cc4ea779590">
      <xsd:complexType>
        <xsd:complexContent>
          <xsd:extension base="dms:MultiChoiceLookup">
            <xsd:sequence>
              <xsd:element name="Value" type="dms:Lookup" maxOccurs="unbounded" minOccurs="0" nillable="true"/>
            </xsd:sequence>
          </xsd:extension>
        </xsd:complexContent>
      </xsd:complexType>
    </xsd:element>
    <xsd:element name="nc695c5aeb184e52bf78fb52672e0b9d" ma:index="13" nillable="true" ma:taxonomy="true" ma:internalName="nc695c5aeb184e52bf78fb52672e0b9d" ma:taxonomyFieldName="CO_Communities" ma:displayName="Community" ma:fieldId="{7c695c5a-eb18-4e52-bf78-fb52672e0b9d}" ma:taxonomyMulti="true" ma:sspId="00000000-0000-0000-0000-000000000000" ma:termSetId="00000000-0000-0000-0000-000000000000" ma:anchorId="00000000-0000-0000-0000-000000000000" ma:open="true" ma:isKeyword="false">
      <xsd:complexType>
        <xsd:sequence>
          <xsd:element ref="pc:Terms" minOccurs="0" maxOccurs="1"/>
        </xsd:sequence>
      </xsd:complexType>
    </xsd:element>
    <xsd:element name="ja38ea1158ed452e9308a795972805b9" ma:index="15" nillable="true" ma:taxonomy="true" ma:internalName="ja38ea1158ed452e9308a795972805b9" ma:taxonomyFieldName="CO_Topics" ma:displayName="Topic" ma:fieldId="{3a38ea11-58ed-452e-9308-a795972805b9}" ma:taxonomyMulti="true" ma:sspId="00000000-0000-0000-0000-000000000000" ma:termSetId="00000000-0000-0000-0000-000000000000" ma:anchorId="00000000-0000-0000-0000-000000000000" ma:open="true" ma:isKeyword="false">
      <xsd:complexType>
        <xsd:sequence>
          <xsd:element ref="pc:Terms" minOccurs="0" maxOccurs="1"/>
        </xsd:sequence>
      </xsd:complexType>
    </xsd:element>
    <xsd:element name="o9707bc871d6428696dc7fdce2fc1966" ma:index="17" nillable="true" ma:taxonomy="true" ma:internalName="o9707bc871d6428696dc7fdce2fc1966" ma:taxonomyFieldName="Arup_TypeOfContent" ma:displayName="Content Category" ma:fieldId="{89707bc8-71d6-4286-96dc-7fdce2fc1966}"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Arup_TeamSpaceProjectStage" ma:index="19" nillable="true" ma:displayName="Project Stage" ma:format="Dropdown" ma:internalName="Arup_TeamSpaceProjectStage">
      <xsd:simpleType>
        <xsd:restriction base="dms:Choice">
          <xsd:enumeration value="Not Specified"/>
          <xsd:enumeration value="Concept"/>
          <xsd:enumeration value="Scheme"/>
          <xsd:enumeration value="Detailed Design"/>
          <xsd:enumeration value="Tender"/>
          <xsd:enumeration value="Construction"/>
          <xsd:enumeration value="Handover"/>
          <xsd:enumeration value="As-Built"/>
        </xsd:restriction>
      </xsd:simpleType>
    </xsd:element>
    <xsd:element name="Arup_TeamSpaceWorkstreamInternal" ma:index="21" nillable="true" ma:displayName="Workstream" ma:format="Dropdown" ma:internalName="Arup_TeamSpaceWorkstreamInternal">
      <xsd:simpleType>
        <xsd:restriction base="dms:Choice">
          <xsd:enumeration value="Architecture"/>
          <xsd:enumeration value="Structures"/>
          <xsd:enumeration value="MEP"/>
          <xsd:enumeration value="Rail"/>
          <xsd:enumeration value="Highways and Civils"/>
          <xsd:enumeration value="Commission &amp; Scope"/>
          <xsd:enumeration value="Costs &amp; Fees"/>
          <xsd:enumeration value="Health &amp; Safety"/>
          <xsd:enumeration value="Project Controls"/>
          <xsd:enumeration value="Schedule"/>
          <xsd:enumeration value="Team"/>
          <xsd:enumeration value="Quality Assurance"/>
        </xsd:restriction>
      </xsd:simpleType>
    </xsd:element>
    <xsd:element name="Arup_TeamSpaceMustRead" ma:index="22" nillable="true" ma:displayName="Must Read" ma:default="0" ma:description="Indicates that the current document is important and must be read. This may take up to 15 minutes to appear in the 'Must Read' panel" ma:internalName="Arup_TeamSpaceMustRead">
      <xsd:simpleType>
        <xsd:restriction base="dms:Boolean"/>
      </xsd:simpleType>
    </xsd:element>
    <xsd:element name="Arup_TeamSpaceDeliverable" ma:index="23" nillable="true" ma:displayName="Deliverable" ma:default="0" ma:internalName="Arup_TeamSpaceDeliverable">
      <xsd:simpleType>
        <xsd:restriction base="dms:Boolean"/>
      </xsd:simpleType>
    </xsd:element>
    <xsd:element name="TeamSpaceRevision" ma:index="24" nillable="true" ma:displayName="Revision" ma:description="User-editable version number" ma:internalName="TeamSpaceRevision">
      <xsd:simpleType>
        <xsd:restriction base="dms:Text">
          <xsd:maxLength value="255"/>
        </xsd:restriction>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c64a34-93f0-4cfb-886e-af0ebfebb2fb"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DateTaken" ma:index="31" nillable="true" ma:displayName="MediaServiceDateTaken" ma:hidden="true" ma:indexed="true" ma:internalName="MediaServiceDateTaken" ma:readOnly="true">
      <xsd:simpleType>
        <xsd:restriction base="dms:Text"/>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LengthInSeconds" ma:index="3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rup_TeamSpaceProjectStage xmlns="e3e3b476-050c-41b3-911b-5cc4ea779590" xsi:nil="true"/>
    <Arup_TeamSpaceMustRead xmlns="e3e3b476-050c-41b3-911b-5cc4ea779590">false</Arup_TeamSpaceMustRead>
    <Arup_TeamSpaceDocumentStatus xmlns="http://schemas.microsoft.com/sharepoint/v3" xsi:nil="true"/>
    <CO_Description xmlns="e3e3b476-050c-41b3-911b-5cc4ea779590" xsi:nil="true"/>
    <Arup_TeamSpaceDeliverable xmlns="e3e3b476-050c-41b3-911b-5cc4ea779590">false</Arup_TeamSpaceDeliverable>
    <m720c857f92247b4b2f03df6cb5d2bc9 xmlns="e3e3b476-050c-41b3-911b-5cc4ea779590">
      <Terms xmlns="http://schemas.microsoft.com/office/infopath/2007/PartnerControls"/>
    </m720c857f92247b4b2f03df6cb5d2bc9>
    <nc695c5aeb184e52bf78fb52672e0b9d xmlns="e3e3b476-050c-41b3-911b-5cc4ea779590">
      <Terms xmlns="http://schemas.microsoft.com/office/infopath/2007/PartnerControls"/>
    </nc695c5aeb184e52bf78fb52672e0b9d>
    <TaxCatchAll xmlns="e3e3b476-050c-41b3-911b-5cc4ea779590" xsi:nil="true"/>
    <TeamSpaceRevision xmlns="e3e3b476-050c-41b3-911b-5cc4ea779590" xsi:nil="true"/>
    <ja38ea1158ed452e9308a795972805b9 xmlns="e3e3b476-050c-41b3-911b-5cc4ea779590">
      <Terms xmlns="http://schemas.microsoft.com/office/infopath/2007/PartnerControls"/>
    </ja38ea1158ed452e9308a795972805b9>
    <o9707bc871d6428696dc7fdce2fc1966 xmlns="e3e3b476-050c-41b3-911b-5cc4ea779590">
      <Terms xmlns="http://schemas.microsoft.com/office/infopath/2007/PartnerControls"/>
    </o9707bc871d6428696dc7fdce2fc1966>
    <Arup_TeamSpaceWorkstreamInternal xmlns="e3e3b476-050c-41b3-911b-5cc4ea779590" xsi:nil="true"/>
  </documentManagement>
</p:properties>
</file>

<file path=customXml/itemProps1.xml><?xml version="1.0" encoding="utf-8"?>
<ds:datastoreItem xmlns:ds="http://schemas.openxmlformats.org/officeDocument/2006/customXml" ds:itemID="{524BEA94-91A1-4AA2-97A1-F303927324D9}">
  <ds:schemaRefs>
    <ds:schemaRef ds:uri="http://schemas.microsoft.com/sharepoint/v3/contenttype/forms"/>
  </ds:schemaRefs>
</ds:datastoreItem>
</file>

<file path=customXml/itemProps2.xml><?xml version="1.0" encoding="utf-8"?>
<ds:datastoreItem xmlns:ds="http://schemas.openxmlformats.org/officeDocument/2006/customXml" ds:itemID="{908C04BE-580C-42E2-9DB1-095B5B458E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3e3b476-050c-41b3-911b-5cc4ea779590"/>
    <ds:schemaRef ds:uri="b0c64a34-93f0-4cfb-886e-af0ebfebb2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751F9E-7AC0-49C2-AC7B-B679D5AF8733}">
  <ds:schemaRefs>
    <ds:schemaRef ds:uri="http://schemas.microsoft.com/office/2006/metadata/properties"/>
    <ds:schemaRef ds:uri="http://schemas.microsoft.com/office/infopath/2007/PartnerControls"/>
    <ds:schemaRef ds:uri="e3e3b476-050c-41b3-911b-5cc4ea779590"/>
    <ds:schemaRef ds:uri="http://schemas.microsoft.com/sharepoint/v3"/>
  </ds:schemaRefs>
</ds:datastoreItem>
</file>

<file path=docMetadata/LabelInfo.xml><?xml version="1.0" encoding="utf-8"?>
<clbl:labelList xmlns:clbl="http://schemas.microsoft.com/office/2020/mipLabelMetadata">
  <clbl:label id="{82fa3fd3-029b-403d-91b4-1dc930cb0e60}" enabled="1" method="Standard" siteId="{4ae48b41-0137-4599-8661-fc641fe77be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Projects</vt:lpstr>
      <vt:lpstr>Structural Material Quantities</vt:lpstr>
      <vt:lpstr>EXAMPLE SMQs</vt:lpstr>
      <vt:lpstr>SMQ menu</vt:lpstr>
      <vt:lpstr>Units List</vt:lpstr>
      <vt:lpstr>Beams</vt:lpstr>
      <vt:lpstr>Bracing</vt:lpstr>
      <vt:lpstr>Columns</vt:lpstr>
      <vt:lpstr>Concrete</vt:lpstr>
      <vt:lpstr>ExteriorStructuralWalls</vt:lpstr>
      <vt:lpstr>Foundations</vt:lpstr>
      <vt:lpstr>FoundationWalls</vt:lpstr>
      <vt:lpstr>InteriorStructuralWalls</vt:lpstr>
      <vt:lpstr>Masonry</vt:lpstr>
      <vt:lpstr>SlabsDecks</vt:lpstr>
      <vt:lpstr>SlabsOnGrade</vt:lpstr>
      <vt:lpstr>Stairs</vt:lpstr>
      <vt:lpstr>Steel</vt:lpstr>
      <vt:lpstr>Steel_Reinforcement</vt:lpstr>
      <vt:lpstr>Substructure</vt:lpstr>
      <vt:lpstr>Superstructure</vt:lpstr>
      <vt:lpstr>Timber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Borchers, Eric</dc:creator>
  <cp:keywords/>
  <dc:description/>
  <cp:lastModifiedBy>Chris Jeseritz</cp:lastModifiedBy>
  <cp:revision/>
  <dcterms:created xsi:type="dcterms:W3CDTF">2021-04-04T22:00:27Z</dcterms:created>
  <dcterms:modified xsi:type="dcterms:W3CDTF">2025-10-02T17:28:32Z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fa3fd3-029b-403d-91b4-1dc930cb0e60_Enabled">
    <vt:lpwstr>true</vt:lpwstr>
  </property>
  <property fmtid="{D5CDD505-2E9C-101B-9397-08002B2CF9AE}" pid="3" name="MSIP_Label_82fa3fd3-029b-403d-91b4-1dc930cb0e60_SetDate">
    <vt:lpwstr>2021-08-16T19:57:22Z</vt:lpwstr>
  </property>
  <property fmtid="{D5CDD505-2E9C-101B-9397-08002B2CF9AE}" pid="4" name="MSIP_Label_82fa3fd3-029b-403d-91b4-1dc930cb0e60_Method">
    <vt:lpwstr>Standard</vt:lpwstr>
  </property>
  <property fmtid="{D5CDD505-2E9C-101B-9397-08002B2CF9AE}" pid="5" name="MSIP_Label_82fa3fd3-029b-403d-91b4-1dc930cb0e60_Name">
    <vt:lpwstr>82fa3fd3-029b-403d-91b4-1dc930cb0e60</vt:lpwstr>
  </property>
  <property fmtid="{D5CDD505-2E9C-101B-9397-08002B2CF9AE}" pid="6" name="MSIP_Label_82fa3fd3-029b-403d-91b4-1dc930cb0e60_SiteId">
    <vt:lpwstr>4ae48b41-0137-4599-8661-fc641fe77bea</vt:lpwstr>
  </property>
  <property fmtid="{D5CDD505-2E9C-101B-9397-08002B2CF9AE}" pid="7" name="MSIP_Label_82fa3fd3-029b-403d-91b4-1dc930cb0e60_ActionId">
    <vt:lpwstr>4f7a6b5b-71b0-4476-a850-d24d45e92c7d</vt:lpwstr>
  </property>
  <property fmtid="{D5CDD505-2E9C-101B-9397-08002B2CF9AE}" pid="8" name="MSIP_Label_82fa3fd3-029b-403d-91b4-1dc930cb0e60_ContentBits">
    <vt:lpwstr>0</vt:lpwstr>
  </property>
  <property fmtid="{D5CDD505-2E9C-101B-9397-08002B2CF9AE}" pid="9" name="ContentTypeId">
    <vt:lpwstr>0x0101002392094CBAD04C3AB0B65532217FA45A010048E2947D229B8C4F8A1EA748298ABDC8</vt:lpwstr>
  </property>
  <property fmtid="{D5CDD505-2E9C-101B-9397-08002B2CF9AE}" pid="10" name="Arup_Tags">
    <vt:lpwstr/>
  </property>
  <property fmtid="{D5CDD505-2E9C-101B-9397-08002B2CF9AE}" pid="11" name="CO_Topics">
    <vt:lpwstr/>
  </property>
  <property fmtid="{D5CDD505-2E9C-101B-9397-08002B2CF9AE}" pid="12" name="Arup_TypeOfContent">
    <vt:lpwstr/>
  </property>
  <property fmtid="{D5CDD505-2E9C-101B-9397-08002B2CF9AE}" pid="13" name="CO_Communities">
    <vt:lpwstr/>
  </property>
</Properties>
</file>